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FA217A0C-DCD1-4783-A725-AA786B5A56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2" l="1"/>
  <c r="N55" i="2"/>
  <c r="D10" i="2"/>
  <c r="H19" i="2" l="1"/>
  <c r="D19" i="2"/>
  <c r="G20" i="2" s="1"/>
  <c r="I20" i="2" s="1"/>
  <c r="H52" i="2" l="1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41" i="2"/>
  <c r="N44" i="2" s="1"/>
  <c r="N47" i="2" s="1"/>
  <c r="N50" i="2" s="1"/>
  <c r="N53" i="2" s="1"/>
  <c r="L41" i="2"/>
  <c r="L44" i="2" s="1"/>
  <c r="L47" i="2" s="1"/>
  <c r="L50" i="2" s="1"/>
  <c r="L53" i="2" s="1"/>
  <c r="N40" i="2"/>
  <c r="N43" i="2" s="1"/>
  <c r="N46" i="2" s="1"/>
  <c r="N49" i="2" s="1"/>
  <c r="N52" i="2" s="1"/>
  <c r="L40" i="2"/>
  <c r="L43" i="2" s="1"/>
  <c r="L46" i="2" s="1"/>
  <c r="L49" i="2" s="1"/>
  <c r="L52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N17" i="2" s="1"/>
  <c r="N23" i="2" s="1"/>
  <c r="N29" i="2" s="1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</calcChain>
</file>

<file path=xl/sharedStrings.xml><?xml version="1.0" encoding="utf-8"?>
<sst xmlns="http://schemas.openxmlformats.org/spreadsheetml/2006/main" count="169" uniqueCount="73">
  <si>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</si>
  <si>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</si>
  <si>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</si>
  <si>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</si>
  <si>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</si>
  <si>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</si>
  <si>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</si>
  <si>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</si>
  <si>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</si>
  <si>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</si>
  <si>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</si>
  <si>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</si>
  <si>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</si>
  <si>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</si>
  <si>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</si>
  <si>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</si>
  <si>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</si>
  <si>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</si>
  <si>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</si>
  <si>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นายจตุพล กรุตเจียม</t>
  </si>
  <si>
    <t>/2568</t>
  </si>
  <si>
    <t>เช่า</t>
  </si>
  <si>
    <t>สัญญาจ้าง</t>
  </si>
  <si>
    <t>นายไกรวุฒิ สะเกสนัส</t>
  </si>
  <si>
    <t>นายธกร เย็นสบาย</t>
  </si>
  <si>
    <t>สรุปผลการดำเนินการจัดซื้อจัดจ้างในรอบเดือน มกราคม ประจำปีงบประมาณ 2568</t>
  </si>
  <si>
    <t>มกราคม</t>
  </si>
  <si>
    <t>วันที่  27  เดือนมกราคม  พ.ศ. 2568</t>
  </si>
  <si>
    <t>2568</t>
  </si>
  <si>
    <t>โครงการก่อสร้างกำแพงกันดิน(บริเวณถนน คสล.</t>
  </si>
  <si>
    <t>เลียบคลองรางเสาธง) หมู่ที่ 8 ตำบลลาดงา</t>
  </si>
  <si>
    <t>หจก.กิจงามนำชัย</t>
  </si>
  <si>
    <t>โครงการซ่อมแซมถนน คสล. สายเลียบคลองหนองโน</t>
  </si>
  <si>
    <t>(ท้ายบ้าน) หมู่ที่ 6 ตำบลลาดงา</t>
  </si>
  <si>
    <t>หจก.เฌอมาวีร์</t>
  </si>
  <si>
    <t>โครงการซ่อมแซมถนนที่ชำรุด(ด้วยการลงหินคลุก)</t>
  </si>
  <si>
    <t>หมู่ที่ 6 ตำบลลาดงา</t>
  </si>
  <si>
    <t>นางรุ่งนภา กาจสาริการณ์</t>
  </si>
  <si>
    <t>จัดซื้อครุภัณฑ์คอมพิวเตอร์ กล้องวงจรปิดชนิด</t>
  </si>
  <si>
    <t>เครือข่าย จำนวน 2 ชุด</t>
  </si>
  <si>
    <t>บริษัท เคเอ็ม โปรเกรส จำกัด</t>
  </si>
  <si>
    <t>จัดซื้อวัสดุสำนักงาน (กองคลัง) กระดาษเอกสาร</t>
  </si>
  <si>
    <t>จำนวน 24 ลัง</t>
  </si>
  <si>
    <t>นางสาวฐิติวรรณ มุกขุนมด</t>
  </si>
  <si>
    <t>โครงการปรับปรุงอาคารที่ทำการ อบต.ลาดงา</t>
  </si>
  <si>
    <t>หมู่ที่ 3 ตำบลลาดงา</t>
  </si>
  <si>
    <t>จ้างเหมาซ่อมแซมเสียงตามสาย หมู่ที่ 1 - 9</t>
  </si>
  <si>
    <t>นายนรสิงห์ สวนจันทร์</t>
  </si>
  <si>
    <t>จ้างเหมาบริการซ่อมแซมไฟฟ้าส่องสว่างโซล่าเซลส์</t>
  </si>
  <si>
    <t>หมู่ที่ 3 ตำบลลาดงา จำนวน 1 จุด</t>
  </si>
  <si>
    <t>หจก.เทพเสนา ซัพพลาย</t>
  </si>
  <si>
    <t>จ้างเหมาบริการซ่อมแซมถนนด้วยการลงลูกรัง</t>
  </si>
  <si>
    <t>นางรุ่งนภา กาจสาริการร์</t>
  </si>
  <si>
    <t>จ้างเหมาบริการจัดทำป้ายไวนิลชำระภาษี ปี 2568</t>
  </si>
  <si>
    <t>จำนวน 5 ป้าย</t>
  </si>
  <si>
    <t>จ้างเหมาบริการซ่อมแซมคิมพิวเตอร์(กองช่าง)</t>
  </si>
  <si>
    <t>จำนวน 1 เครื่อง</t>
  </si>
  <si>
    <t>ร้าน เอสพี คอมพิวเตอร์ จำกัด</t>
  </si>
  <si>
    <t>จ้างเหมาบริการซ่อมแซมเครื่องปรับอากาศ(กองคลัง)</t>
  </si>
  <si>
    <t>จำนวน 11 เครื่อง</t>
  </si>
  <si>
    <t>นายสำเริง ฤกษ์ฉวี</t>
  </si>
  <si>
    <t>เช่าเครื่องถ่ายเอกสาร (สำนักปลัด) ขาว-ดำ</t>
  </si>
  <si>
    <t>ประจำเดือนกุมภาพันธ์ 2568 จำนวน 1 เครื่อง</t>
  </si>
  <si>
    <t>เช่าเครื่องถ่ายเอกสาร (กองคลัง) ขาว-ดำ</t>
  </si>
  <si>
    <t>โครงการก่อสร้างเขื่อนป้องกันตลิ่งริมคลองลาดงา</t>
  </si>
  <si>
    <t>(ต่อเนื่องจากเขื่อนเดิม) หมู่ที่ 3 ตำบลลาดงา</t>
  </si>
  <si>
    <t>บริเวณหน้าวัดเกาะฯ</t>
  </si>
  <si>
    <t>ประกวดราคา</t>
  </si>
  <si>
    <t>อิเล็กทรอนิกส์</t>
  </si>
  <si>
    <t>หจก.รัตนชัยพร</t>
  </si>
  <si>
    <t>ราคาที่เสนอ</t>
  </si>
  <si>
    <t>เป็นเงิน</t>
  </si>
  <si>
    <t>สัญยาจ้าง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</si>
</sst>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abSelected="1" view="pageBreakPreview" topLeftCell="A46" zoomScaleNormal="100" zoomScaleSheetLayoutView="100" workbookViewId="0">
      <selection activeCell="N56" sqref="N56"/>
    </sheetView>
  </sheetViews>
  <sheetFormatPr defaultColWidth="3.296875" defaultRowHeight="23.4" x14ac:dyDescent="0.6"/>
  <cols>
    <col min="1" max="1" width="5.69921875" style="46" customWidth="1"/>
    <col min="2" max="2" width="34.5" style="39" customWidth="1"/>
    <col min="3" max="3" width="14.09765625" style="47" customWidth="1"/>
    <col min="4" max="4" width="14" style="39" customWidth="1"/>
    <col min="5" max="5" width="12.19921875" style="46" customWidth="1"/>
    <col min="6" max="6" width="11.09765625" style="39" customWidth="1"/>
    <col min="7" max="7" width="12.69921875" style="39" customWidth="1"/>
    <col min="8" max="8" width="11.09765625" style="39" customWidth="1"/>
    <col min="9" max="9" width="12.59765625" style="39" customWidth="1"/>
    <col min="10" max="10" width="23.296875" style="39" customWidth="1"/>
    <col min="11" max="11" width="6.19921875" style="39" customWidth="1"/>
    <col min="12" max="12" width="4.09765625" style="39" customWidth="1"/>
    <col min="13" max="13" width="4.09765625" style="46" customWidth="1"/>
    <col min="14" max="14" width="7.69921875" style="39" customWidth="1"/>
    <col min="15" max="16384" width="3.296875" style="39"/>
  </cols>
  <sheetData>
    <row r="1" spans="1:14" s="32" customFormat="1" x14ac:dyDescent="0.6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32" customFormat="1" x14ac:dyDescent="0.6">
      <c r="A2" s="70" t="s">
        <v>25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32" customFormat="1" x14ac:dyDescent="0.6">
      <c r="A3" s="70" t="s">
        <v>18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32" customFormat="1" x14ac:dyDescent="0.6">
      <c r="A4" s="70" t="s">
        <v>27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s="33" customFormat="1" ht="43.5" customHeight="1" x14ac:dyDescent="0.55000000000000004">
      <c r="A5" s="71" t="s">
        <v>1</v>
      </c>
      <c r="B5" s="71" t="s">
        <v>2</v>
      </c>
      <c r="C5" s="62" t="s">
        <v>3</v>
      </c>
      <c r="D5" s="71" t="s">
        <v>4</v>
      </c>
      <c r="E5" s="71" t="s">
        <v>5</v>
      </c>
      <c r="F5" s="58" t="s">
        <v>6</v>
      </c>
      <c r="G5" s="59"/>
      <c r="H5" s="58" t="s">
        <v>7</v>
      </c>
      <c r="I5" s="59"/>
      <c r="J5" s="62" t="s">
        <v>8</v>
      </c>
      <c r="K5" s="58" t="s">
        <v>9</v>
      </c>
      <c r="L5" s="64"/>
      <c r="M5" s="64"/>
      <c r="N5" s="59"/>
    </row>
    <row r="6" spans="1:14" s="33" customFormat="1" ht="20.399999999999999" x14ac:dyDescent="0.55000000000000004">
      <c r="A6" s="72"/>
      <c r="B6" s="72"/>
      <c r="C6" s="63"/>
      <c r="D6" s="72"/>
      <c r="E6" s="72"/>
      <c r="F6" s="60"/>
      <c r="G6" s="61"/>
      <c r="H6" s="60"/>
      <c r="I6" s="61"/>
      <c r="J6" s="63"/>
      <c r="K6" s="60"/>
      <c r="L6" s="65"/>
      <c r="M6" s="65"/>
      <c r="N6" s="61"/>
    </row>
    <row r="7" spans="1:14" s="33" customFormat="1" ht="20.399999999999999" x14ac:dyDescent="0.55000000000000004">
      <c r="A7" s="1">
        <v>1</v>
      </c>
      <c r="B7" s="2" t="s">
        <v>29</v>
      </c>
      <c r="C7" s="3">
        <v>497000</v>
      </c>
      <c r="D7" s="3">
        <f>C7</f>
        <v>497000</v>
      </c>
      <c r="E7" s="4" t="s">
        <v>10</v>
      </c>
      <c r="F7" s="66" t="s">
        <v>31</v>
      </c>
      <c r="G7" s="67"/>
      <c r="H7" s="66" t="str">
        <f>F7</f>
        <v>หจก.กิจงามนำชัย</v>
      </c>
      <c r="I7" s="67"/>
      <c r="J7" s="4" t="s">
        <v>11</v>
      </c>
      <c r="K7" s="34" t="s">
        <v>22</v>
      </c>
      <c r="L7" s="26" t="s">
        <v>17</v>
      </c>
      <c r="M7" s="26">
        <v>3</v>
      </c>
      <c r="N7" s="7" t="s">
        <v>20</v>
      </c>
    </row>
    <row r="8" spans="1:14" s="33" customFormat="1" ht="20.399999999999999" x14ac:dyDescent="0.55000000000000004">
      <c r="A8" s="35"/>
      <c r="B8" s="8" t="s">
        <v>30</v>
      </c>
      <c r="C8" s="9"/>
      <c r="D8" s="10"/>
      <c r="E8" s="11"/>
      <c r="F8" s="12" t="s">
        <v>13</v>
      </c>
      <c r="G8" s="13">
        <f>D7</f>
        <v>497000</v>
      </c>
      <c r="H8" s="12" t="s">
        <v>14</v>
      </c>
      <c r="I8" s="13">
        <f>G8</f>
        <v>497000</v>
      </c>
      <c r="J8" s="4" t="s">
        <v>15</v>
      </c>
      <c r="K8" s="34">
        <v>22</v>
      </c>
      <c r="L8" s="68" t="s">
        <v>26</v>
      </c>
      <c r="M8" s="68"/>
      <c r="N8" s="14" t="s">
        <v>28</v>
      </c>
    </row>
    <row r="9" spans="1:14" x14ac:dyDescent="0.6">
      <c r="A9" s="27"/>
      <c r="B9" s="2"/>
      <c r="C9" s="3"/>
      <c r="D9" s="3"/>
      <c r="E9" s="4"/>
      <c r="F9" s="5"/>
      <c r="G9" s="15"/>
      <c r="H9" s="5"/>
      <c r="I9" s="6"/>
      <c r="J9" s="10"/>
      <c r="K9" s="36"/>
      <c r="L9" s="37"/>
      <c r="M9" s="38"/>
      <c r="N9" s="30"/>
    </row>
    <row r="10" spans="1:14" x14ac:dyDescent="0.6">
      <c r="A10" s="1">
        <v>2</v>
      </c>
      <c r="B10" s="2" t="s">
        <v>32</v>
      </c>
      <c r="C10" s="3">
        <v>497000</v>
      </c>
      <c r="D10" s="3">
        <f>C10</f>
        <v>497000</v>
      </c>
      <c r="E10" s="4" t="s">
        <v>10</v>
      </c>
      <c r="F10" s="73" t="s">
        <v>34</v>
      </c>
      <c r="G10" s="74"/>
      <c r="H10" s="73" t="str">
        <f>F10</f>
        <v>หจก.เฌอมาวีร์</v>
      </c>
      <c r="I10" s="74"/>
      <c r="J10" s="4" t="s">
        <v>11</v>
      </c>
      <c r="K10" s="34" t="s">
        <v>22</v>
      </c>
      <c r="L10" s="40" t="str">
        <f>L7</f>
        <v>เลขที่</v>
      </c>
      <c r="M10" s="26">
        <v>4</v>
      </c>
      <c r="N10" s="7" t="str">
        <f>N7</f>
        <v>/2568</v>
      </c>
    </row>
    <row r="11" spans="1:14" x14ac:dyDescent="0.6">
      <c r="A11" s="35"/>
      <c r="B11" s="8" t="s">
        <v>33</v>
      </c>
      <c r="C11" s="16"/>
      <c r="D11" s="10"/>
      <c r="E11" s="11"/>
      <c r="F11" s="12" t="s">
        <v>13</v>
      </c>
      <c r="G11" s="13">
        <f>D10</f>
        <v>497000</v>
      </c>
      <c r="H11" s="12" t="s">
        <v>14</v>
      </c>
      <c r="I11" s="13">
        <f>G11</f>
        <v>497000</v>
      </c>
      <c r="J11" s="4" t="s">
        <v>15</v>
      </c>
      <c r="K11" s="34">
        <v>22</v>
      </c>
      <c r="L11" s="68" t="str">
        <f>L8</f>
        <v>มกราคม</v>
      </c>
      <c r="M11" s="68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38"/>
      <c r="M12" s="38"/>
      <c r="N12" s="30"/>
    </row>
    <row r="13" spans="1:14" x14ac:dyDescent="0.6">
      <c r="A13" s="4">
        <v>3</v>
      </c>
      <c r="B13" s="2" t="s">
        <v>35</v>
      </c>
      <c r="C13" s="3">
        <v>197600</v>
      </c>
      <c r="D13" s="3">
        <f>C13</f>
        <v>197600</v>
      </c>
      <c r="E13" s="4" t="s">
        <v>10</v>
      </c>
      <c r="F13" s="73" t="s">
        <v>37</v>
      </c>
      <c r="G13" s="74"/>
      <c r="H13" s="73" t="str">
        <f>F13</f>
        <v>นางรุ่งนภา กาจสาริการณ์</v>
      </c>
      <c r="I13" s="74"/>
      <c r="J13" s="4" t="s">
        <v>11</v>
      </c>
      <c r="K13" s="34" t="s">
        <v>22</v>
      </c>
      <c r="L13" s="40" t="str">
        <f>L7</f>
        <v>เลขที่</v>
      </c>
      <c r="M13" s="26">
        <v>5</v>
      </c>
      <c r="N13" s="7" t="str">
        <f>N7</f>
        <v>/2568</v>
      </c>
    </row>
    <row r="14" spans="1:14" x14ac:dyDescent="0.6">
      <c r="A14" s="4"/>
      <c r="B14" s="8" t="s">
        <v>36</v>
      </c>
      <c r="C14" s="9"/>
      <c r="D14" s="10"/>
      <c r="E14" s="11"/>
      <c r="F14" s="12" t="s">
        <v>13</v>
      </c>
      <c r="G14" s="13">
        <f>D13</f>
        <v>197600</v>
      </c>
      <c r="H14" s="12" t="s">
        <v>14</v>
      </c>
      <c r="I14" s="13">
        <f>G14</f>
        <v>197600</v>
      </c>
      <c r="J14" s="4" t="s">
        <v>15</v>
      </c>
      <c r="K14" s="34">
        <v>23</v>
      </c>
      <c r="L14" s="68" t="str">
        <f>L8</f>
        <v>มกราคม</v>
      </c>
      <c r="M14" s="68"/>
      <c r="N14" s="14" t="str">
        <f>N8</f>
        <v>2568</v>
      </c>
    </row>
    <row r="15" spans="1:14" x14ac:dyDescent="0.6">
      <c r="A15" s="4"/>
      <c r="B15" s="2"/>
      <c r="C15" s="41"/>
      <c r="D15" s="41"/>
      <c r="E15" s="4"/>
      <c r="F15" s="28"/>
      <c r="G15" s="31"/>
      <c r="H15" s="28"/>
      <c r="I15" s="31"/>
      <c r="J15" s="10"/>
      <c r="K15" s="28"/>
      <c r="L15" s="29"/>
      <c r="M15" s="17"/>
      <c r="N15" s="30"/>
    </row>
    <row r="16" spans="1:14" ht="24" customHeight="1" x14ac:dyDescent="0.6">
      <c r="A16" s="1">
        <v>4</v>
      </c>
      <c r="B16" s="2" t="s">
        <v>38</v>
      </c>
      <c r="C16" s="3">
        <v>40660</v>
      </c>
      <c r="D16" s="3">
        <f>C16</f>
        <v>40660</v>
      </c>
      <c r="E16" s="4" t="s">
        <v>10</v>
      </c>
      <c r="F16" s="73" t="s">
        <v>40</v>
      </c>
      <c r="G16" s="74"/>
      <c r="H16" s="73" t="str">
        <f>F16</f>
        <v>บริษัท เคเอ็ม โปรเกรส จำกัด</v>
      </c>
      <c r="I16" s="74"/>
      <c r="J16" s="4" t="s">
        <v>11</v>
      </c>
      <c r="K16" s="34" t="s">
        <v>16</v>
      </c>
      <c r="L16" s="40" t="str">
        <f>L10</f>
        <v>เลขที่</v>
      </c>
      <c r="M16" s="26">
        <v>16</v>
      </c>
      <c r="N16" s="7" t="str">
        <f>N10</f>
        <v>/2568</v>
      </c>
    </row>
    <row r="17" spans="1:14" x14ac:dyDescent="0.6">
      <c r="A17" s="4"/>
      <c r="B17" s="8" t="s">
        <v>39</v>
      </c>
      <c r="C17" s="16"/>
      <c r="D17" s="10"/>
      <c r="E17" s="11"/>
      <c r="F17" s="12" t="s">
        <v>13</v>
      </c>
      <c r="G17" s="13">
        <f>D16</f>
        <v>40660</v>
      </c>
      <c r="H17" s="12" t="s">
        <v>14</v>
      </c>
      <c r="I17" s="13">
        <f>G17</f>
        <v>40660</v>
      </c>
      <c r="J17" s="4" t="s">
        <v>15</v>
      </c>
      <c r="K17" s="34">
        <v>10</v>
      </c>
      <c r="L17" s="68" t="str">
        <f>L11</f>
        <v>มกราคม</v>
      </c>
      <c r="M17" s="68"/>
      <c r="N17" s="14" t="str">
        <f>N11</f>
        <v>2568</v>
      </c>
    </row>
    <row r="18" spans="1:14" x14ac:dyDescent="0.6">
      <c r="A18" s="1"/>
      <c r="B18" s="25"/>
      <c r="C18" s="42"/>
      <c r="D18" s="42"/>
      <c r="E18" s="4"/>
      <c r="F18" s="5"/>
      <c r="G18" s="6"/>
      <c r="H18" s="5"/>
      <c r="I18" s="6"/>
      <c r="J18" s="23"/>
      <c r="K18" s="5"/>
      <c r="L18" s="17"/>
      <c r="M18" s="17"/>
      <c r="N18" s="43"/>
    </row>
    <row r="19" spans="1:14" x14ac:dyDescent="0.6">
      <c r="A19" s="1">
        <v>5</v>
      </c>
      <c r="B19" s="2" t="s">
        <v>41</v>
      </c>
      <c r="C19" s="3">
        <v>15000</v>
      </c>
      <c r="D19" s="3">
        <f>C19</f>
        <v>15000</v>
      </c>
      <c r="E19" s="4" t="s">
        <v>10</v>
      </c>
      <c r="F19" s="73" t="s">
        <v>43</v>
      </c>
      <c r="G19" s="74"/>
      <c r="H19" s="73" t="str">
        <f>F19</f>
        <v>นางสาวฐิติวรรณ มุกขุนมด</v>
      </c>
      <c r="I19" s="74"/>
      <c r="J19" s="4" t="s">
        <v>11</v>
      </c>
      <c r="K19" s="34" t="s">
        <v>16</v>
      </c>
      <c r="L19" s="40" t="str">
        <f>L13</f>
        <v>เลขที่</v>
      </c>
      <c r="M19" s="26">
        <v>17</v>
      </c>
      <c r="N19" s="7" t="str">
        <f>N13</f>
        <v>/2568</v>
      </c>
    </row>
    <row r="20" spans="1:14" x14ac:dyDescent="0.6">
      <c r="A20" s="1"/>
      <c r="B20" s="8" t="s">
        <v>42</v>
      </c>
      <c r="C20" s="16"/>
      <c r="D20" s="10"/>
      <c r="E20" s="11"/>
      <c r="F20" s="12" t="s">
        <v>13</v>
      </c>
      <c r="G20" s="13">
        <f>D19</f>
        <v>15000</v>
      </c>
      <c r="H20" s="12" t="s">
        <v>14</v>
      </c>
      <c r="I20" s="13">
        <f>G20</f>
        <v>15000</v>
      </c>
      <c r="J20" s="4" t="s">
        <v>15</v>
      </c>
      <c r="K20" s="34">
        <v>10</v>
      </c>
      <c r="L20" s="68" t="str">
        <f>L14</f>
        <v>มกราคม</v>
      </c>
      <c r="M20" s="68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44</v>
      </c>
      <c r="C22" s="3">
        <v>99900</v>
      </c>
      <c r="D22" s="3">
        <f>C22</f>
        <v>99900</v>
      </c>
      <c r="E22" s="4" t="s">
        <v>10</v>
      </c>
      <c r="F22" s="73" t="s">
        <v>23</v>
      </c>
      <c r="G22" s="74"/>
      <c r="H22" s="73" t="str">
        <f>F22</f>
        <v>นายไกรวุฒิ สะเกสนัส</v>
      </c>
      <c r="I22" s="74"/>
      <c r="J22" s="4" t="s">
        <v>11</v>
      </c>
      <c r="K22" s="34" t="s">
        <v>12</v>
      </c>
      <c r="L22" s="40" t="str">
        <f>L16</f>
        <v>เลขที่</v>
      </c>
      <c r="M22" s="26">
        <v>38</v>
      </c>
      <c r="N22" s="7" t="str">
        <f>N16</f>
        <v>/2568</v>
      </c>
    </row>
    <row r="23" spans="1:14" x14ac:dyDescent="0.6">
      <c r="A23" s="1"/>
      <c r="B23" s="8" t="s">
        <v>45</v>
      </c>
      <c r="C23" s="9"/>
      <c r="D23" s="10"/>
      <c r="E23" s="11"/>
      <c r="F23" s="12" t="s">
        <v>13</v>
      </c>
      <c r="G23" s="13">
        <f>D22</f>
        <v>99900</v>
      </c>
      <c r="H23" s="12" t="s">
        <v>14</v>
      </c>
      <c r="I23" s="13">
        <f>G23</f>
        <v>99900</v>
      </c>
      <c r="J23" s="4" t="s">
        <v>15</v>
      </c>
      <c r="K23" s="34">
        <v>3</v>
      </c>
      <c r="L23" s="68" t="str">
        <f>L17</f>
        <v>มกราคม</v>
      </c>
      <c r="M23" s="68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28"/>
      <c r="G24" s="31"/>
      <c r="H24" s="5"/>
      <c r="I24" s="6"/>
      <c r="J24" s="10"/>
      <c r="K24" s="28"/>
      <c r="L24" s="29"/>
      <c r="M24" s="17"/>
      <c r="N24" s="24"/>
    </row>
    <row r="25" spans="1:14" x14ac:dyDescent="0.6">
      <c r="A25" s="1">
        <v>7</v>
      </c>
      <c r="B25" s="2" t="s">
        <v>46</v>
      </c>
      <c r="C25" s="3">
        <v>39800</v>
      </c>
      <c r="D25" s="3">
        <f>C25</f>
        <v>39800</v>
      </c>
      <c r="E25" s="4" t="s">
        <v>10</v>
      </c>
      <c r="F25" s="75" t="s">
        <v>47</v>
      </c>
      <c r="G25" s="67"/>
      <c r="H25" s="76" t="str">
        <f>F25</f>
        <v>นายนรสิงห์ สวนจันทร์</v>
      </c>
      <c r="I25" s="67"/>
      <c r="J25" s="4" t="s">
        <v>11</v>
      </c>
      <c r="K25" s="34" t="s">
        <v>16</v>
      </c>
      <c r="L25" s="40" t="str">
        <f>L19</f>
        <v>เลขที่</v>
      </c>
      <c r="M25" s="26">
        <v>39</v>
      </c>
      <c r="N25" s="7" t="str">
        <f>N19</f>
        <v>/2568</v>
      </c>
    </row>
    <row r="26" spans="1:14" x14ac:dyDescent="0.6">
      <c r="A26" s="4"/>
      <c r="B26" s="10"/>
      <c r="C26" s="9"/>
      <c r="D26" s="10"/>
      <c r="E26" s="4"/>
      <c r="F26" s="12" t="s">
        <v>13</v>
      </c>
      <c r="G26" s="13">
        <f>D25</f>
        <v>39800</v>
      </c>
      <c r="H26" s="18" t="s">
        <v>14</v>
      </c>
      <c r="I26" s="13">
        <f>G26</f>
        <v>39800</v>
      </c>
      <c r="J26" s="4" t="s">
        <v>15</v>
      </c>
      <c r="K26" s="34">
        <v>3</v>
      </c>
      <c r="L26" s="68" t="str">
        <f>L20</f>
        <v>มกราคม</v>
      </c>
      <c r="M26" s="68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48</v>
      </c>
      <c r="C28" s="3">
        <v>9523</v>
      </c>
      <c r="D28" s="3">
        <f>C28</f>
        <v>9523</v>
      </c>
      <c r="E28" s="4" t="s">
        <v>10</v>
      </c>
      <c r="F28" s="75" t="s">
        <v>50</v>
      </c>
      <c r="G28" s="67"/>
      <c r="H28" s="76" t="str">
        <f>F28</f>
        <v>หจก.เทพเสนา ซัพพลาย</v>
      </c>
      <c r="I28" s="67"/>
      <c r="J28" s="4" t="s">
        <v>11</v>
      </c>
      <c r="K28" s="34" t="s">
        <v>16</v>
      </c>
      <c r="L28" s="40" t="str">
        <f>L22</f>
        <v>เลขที่</v>
      </c>
      <c r="M28" s="26">
        <v>40</v>
      </c>
      <c r="N28" s="7" t="str">
        <f>N22</f>
        <v>/2568</v>
      </c>
    </row>
    <row r="29" spans="1:14" x14ac:dyDescent="0.6">
      <c r="A29" s="4"/>
      <c r="B29" s="10" t="s">
        <v>49</v>
      </c>
      <c r="C29" s="9"/>
      <c r="D29" s="10"/>
      <c r="E29" s="11"/>
      <c r="F29" s="12" t="s">
        <v>13</v>
      </c>
      <c r="G29" s="13">
        <f>D28</f>
        <v>9523</v>
      </c>
      <c r="H29" s="18" t="s">
        <v>14</v>
      </c>
      <c r="I29" s="13">
        <f>G29</f>
        <v>9523</v>
      </c>
      <c r="J29" s="4" t="s">
        <v>15</v>
      </c>
      <c r="K29" s="34">
        <v>10</v>
      </c>
      <c r="L29" s="68" t="str">
        <f>L23</f>
        <v>มกราคม</v>
      </c>
      <c r="M29" s="68"/>
      <c r="N29" s="14" t="str">
        <f>N23</f>
        <v>2568</v>
      </c>
    </row>
    <row r="30" spans="1:14" x14ac:dyDescent="0.6">
      <c r="A30" s="49"/>
      <c r="B30" s="50"/>
      <c r="C30" s="51"/>
      <c r="D30" s="50"/>
      <c r="E30" s="49"/>
      <c r="F30" s="52"/>
      <c r="G30" s="53"/>
      <c r="H30" s="52"/>
      <c r="I30" s="53"/>
      <c r="J30" s="49"/>
      <c r="K30" s="54"/>
      <c r="L30" s="55"/>
      <c r="M30" s="55"/>
      <c r="N30" s="56"/>
    </row>
    <row r="31" spans="1:14" s="32" customFormat="1" x14ac:dyDescent="0.6">
      <c r="A31" s="69" t="s">
        <v>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</row>
    <row r="32" spans="1:14" s="32" customFormat="1" x14ac:dyDescent="0.6">
      <c r="A32" s="70" t="s">
        <v>25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</row>
    <row r="33" spans="1:14" s="32" customFormat="1" x14ac:dyDescent="0.6">
      <c r="A33" s="70" t="s">
        <v>18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</row>
    <row r="34" spans="1:14" s="32" customFormat="1" x14ac:dyDescent="0.6">
      <c r="A34" s="70" t="s">
        <v>27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s="33" customFormat="1" ht="42" customHeight="1" x14ac:dyDescent="0.55000000000000004">
      <c r="A35" s="71" t="s">
        <v>1</v>
      </c>
      <c r="B35" s="71" t="s">
        <v>2</v>
      </c>
      <c r="C35" s="62" t="s">
        <v>3</v>
      </c>
      <c r="D35" s="71" t="s">
        <v>4</v>
      </c>
      <c r="E35" s="71" t="s">
        <v>5</v>
      </c>
      <c r="F35" s="58" t="s">
        <v>6</v>
      </c>
      <c r="G35" s="59"/>
      <c r="H35" s="58" t="s">
        <v>7</v>
      </c>
      <c r="I35" s="59"/>
      <c r="J35" s="62" t="s">
        <v>8</v>
      </c>
      <c r="K35" s="58" t="s">
        <v>9</v>
      </c>
      <c r="L35" s="64"/>
      <c r="M35" s="64"/>
      <c r="N35" s="59"/>
    </row>
    <row r="36" spans="1:14" s="33" customFormat="1" ht="20.399999999999999" x14ac:dyDescent="0.55000000000000004">
      <c r="A36" s="72"/>
      <c r="B36" s="72"/>
      <c r="C36" s="63"/>
      <c r="D36" s="72"/>
      <c r="E36" s="72"/>
      <c r="F36" s="60"/>
      <c r="G36" s="61"/>
      <c r="H36" s="60"/>
      <c r="I36" s="61"/>
      <c r="J36" s="63"/>
      <c r="K36" s="60"/>
      <c r="L36" s="65"/>
      <c r="M36" s="65"/>
      <c r="N36" s="61"/>
    </row>
    <row r="37" spans="1:14" x14ac:dyDescent="0.6">
      <c r="A37" s="1">
        <v>9</v>
      </c>
      <c r="B37" s="2" t="s">
        <v>51</v>
      </c>
      <c r="C37" s="3">
        <v>98900</v>
      </c>
      <c r="D37" s="3">
        <f>C37</f>
        <v>98900</v>
      </c>
      <c r="E37" s="4" t="s">
        <v>10</v>
      </c>
      <c r="F37" s="75" t="s">
        <v>52</v>
      </c>
      <c r="G37" s="67"/>
      <c r="H37" s="76" t="str">
        <f>F37</f>
        <v>นางรุ่งนภา กาจสาริการร์</v>
      </c>
      <c r="I37" s="67"/>
      <c r="J37" s="4" t="s">
        <v>11</v>
      </c>
      <c r="K37" s="34" t="s">
        <v>12</v>
      </c>
      <c r="L37" s="40" t="str">
        <f>L25</f>
        <v>เลขที่</v>
      </c>
      <c r="M37" s="26">
        <v>41</v>
      </c>
      <c r="N37" s="7" t="str">
        <f>N25</f>
        <v>/2568</v>
      </c>
    </row>
    <row r="38" spans="1:14" x14ac:dyDescent="0.6">
      <c r="A38" s="4"/>
      <c r="B38" s="10" t="s">
        <v>36</v>
      </c>
      <c r="C38" s="9"/>
      <c r="D38" s="10"/>
      <c r="E38" s="11"/>
      <c r="F38" s="12" t="s">
        <v>13</v>
      </c>
      <c r="G38" s="13">
        <f>D37</f>
        <v>98900</v>
      </c>
      <c r="H38" s="18" t="s">
        <v>14</v>
      </c>
      <c r="I38" s="13">
        <f>G38</f>
        <v>98900</v>
      </c>
      <c r="J38" s="4" t="s">
        <v>15</v>
      </c>
      <c r="K38" s="34">
        <v>10</v>
      </c>
      <c r="L38" s="68" t="str">
        <f>L26</f>
        <v>มกราคม</v>
      </c>
      <c r="M38" s="68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4"/>
      <c r="L39" s="26"/>
      <c r="M39" s="26"/>
      <c r="N39" s="14"/>
    </row>
    <row r="40" spans="1:14" x14ac:dyDescent="0.6">
      <c r="A40" s="1">
        <v>10</v>
      </c>
      <c r="B40" s="2" t="s">
        <v>53</v>
      </c>
      <c r="C40" s="3">
        <v>4576</v>
      </c>
      <c r="D40" s="3">
        <f>C40</f>
        <v>4576</v>
      </c>
      <c r="E40" s="4" t="s">
        <v>10</v>
      </c>
      <c r="F40" s="75" t="s">
        <v>24</v>
      </c>
      <c r="G40" s="67"/>
      <c r="H40" s="76" t="str">
        <f>F40</f>
        <v>นายธกร เย็นสบาย</v>
      </c>
      <c r="I40" s="67"/>
      <c r="J40" s="4" t="s">
        <v>11</v>
      </c>
      <c r="K40" s="34" t="s">
        <v>12</v>
      </c>
      <c r="L40" s="40" t="str">
        <f>L7</f>
        <v>เลขที่</v>
      </c>
      <c r="M40" s="26">
        <v>42</v>
      </c>
      <c r="N40" s="7" t="str">
        <f>N7</f>
        <v>/2568</v>
      </c>
    </row>
    <row r="41" spans="1:14" x14ac:dyDescent="0.6">
      <c r="A41" s="1"/>
      <c r="B41" s="10" t="s">
        <v>54</v>
      </c>
      <c r="C41" s="9"/>
      <c r="D41" s="10"/>
      <c r="E41" s="11"/>
      <c r="F41" s="12" t="s">
        <v>13</v>
      </c>
      <c r="G41" s="13">
        <f>D40</f>
        <v>4576</v>
      </c>
      <c r="H41" s="18" t="s">
        <v>14</v>
      </c>
      <c r="I41" s="13">
        <f>G41</f>
        <v>4576</v>
      </c>
      <c r="J41" s="4" t="s">
        <v>15</v>
      </c>
      <c r="K41" s="34">
        <v>15</v>
      </c>
      <c r="L41" s="68" t="str">
        <f>L8</f>
        <v>มกราคม</v>
      </c>
      <c r="M41" s="68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6"/>
      <c r="L42" s="37"/>
      <c r="M42" s="38"/>
      <c r="N42" s="30"/>
    </row>
    <row r="43" spans="1:14" x14ac:dyDescent="0.6">
      <c r="A43" s="1">
        <v>11</v>
      </c>
      <c r="B43" s="2" t="s">
        <v>55</v>
      </c>
      <c r="C43" s="3">
        <v>890</v>
      </c>
      <c r="D43" s="3">
        <f>C43</f>
        <v>890</v>
      </c>
      <c r="E43" s="4" t="s">
        <v>10</v>
      </c>
      <c r="F43" s="75" t="s">
        <v>57</v>
      </c>
      <c r="G43" s="67"/>
      <c r="H43" s="76" t="str">
        <f>F43</f>
        <v>ร้าน เอสพี คอมพิวเตอร์ จำกัด</v>
      </c>
      <c r="I43" s="67"/>
      <c r="J43" s="4" t="s">
        <v>11</v>
      </c>
      <c r="K43" s="34" t="s">
        <v>12</v>
      </c>
      <c r="L43" s="40" t="str">
        <f>L40</f>
        <v>เลขที่</v>
      </c>
      <c r="M43" s="26">
        <v>43</v>
      </c>
      <c r="N43" s="7" t="str">
        <f>N40</f>
        <v>/2568</v>
      </c>
    </row>
    <row r="44" spans="1:14" x14ac:dyDescent="0.6">
      <c r="A44" s="35"/>
      <c r="B44" s="10" t="s">
        <v>56</v>
      </c>
      <c r="C44" s="9"/>
      <c r="D44" s="10"/>
      <c r="E44" s="11"/>
      <c r="F44" s="12" t="s">
        <v>13</v>
      </c>
      <c r="G44" s="13">
        <f>D43</f>
        <v>890</v>
      </c>
      <c r="H44" s="18" t="s">
        <v>14</v>
      </c>
      <c r="I44" s="13">
        <f>G44</f>
        <v>890</v>
      </c>
      <c r="J44" s="4" t="s">
        <v>15</v>
      </c>
      <c r="K44" s="34">
        <v>28</v>
      </c>
      <c r="L44" s="68" t="str">
        <f>L41</f>
        <v>มกราคม</v>
      </c>
      <c r="M44" s="68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38"/>
      <c r="M45" s="38"/>
      <c r="N45" s="30"/>
    </row>
    <row r="46" spans="1:14" x14ac:dyDescent="0.6">
      <c r="A46" s="1">
        <v>12</v>
      </c>
      <c r="B46" s="2" t="s">
        <v>58</v>
      </c>
      <c r="C46" s="3">
        <v>34500</v>
      </c>
      <c r="D46" s="3">
        <f>C46</f>
        <v>34500</v>
      </c>
      <c r="E46" s="4" t="s">
        <v>10</v>
      </c>
      <c r="F46" s="75" t="s">
        <v>60</v>
      </c>
      <c r="G46" s="67"/>
      <c r="H46" s="76" t="str">
        <f>F46</f>
        <v>นายสำเริง ฤกษ์ฉวี</v>
      </c>
      <c r="I46" s="67"/>
      <c r="J46" s="4" t="s">
        <v>11</v>
      </c>
      <c r="K46" s="34" t="s">
        <v>12</v>
      </c>
      <c r="L46" s="40" t="str">
        <f>L43</f>
        <v>เลขที่</v>
      </c>
      <c r="M46" s="26">
        <v>44</v>
      </c>
      <c r="N46" s="7" t="str">
        <f>N43</f>
        <v>/2568</v>
      </c>
    </row>
    <row r="47" spans="1:14" x14ac:dyDescent="0.6">
      <c r="A47" s="4"/>
      <c r="B47" s="10" t="s">
        <v>59</v>
      </c>
      <c r="C47" s="9"/>
      <c r="D47" s="10"/>
      <c r="E47" s="11"/>
      <c r="F47" s="12" t="s">
        <v>13</v>
      </c>
      <c r="G47" s="13">
        <f>D46</f>
        <v>34500</v>
      </c>
      <c r="H47" s="18" t="s">
        <v>14</v>
      </c>
      <c r="I47" s="13">
        <f>G47</f>
        <v>34500</v>
      </c>
      <c r="J47" s="4" t="s">
        <v>15</v>
      </c>
      <c r="K47" s="34">
        <v>28</v>
      </c>
      <c r="L47" s="68" t="str">
        <f>L44</f>
        <v>มกราคม</v>
      </c>
      <c r="M47" s="68"/>
      <c r="N47" s="14" t="str">
        <f>N44</f>
        <v>2568</v>
      </c>
    </row>
    <row r="48" spans="1:14" x14ac:dyDescent="0.6">
      <c r="A48" s="44"/>
      <c r="B48" s="2"/>
      <c r="C48" s="41"/>
      <c r="D48" s="41"/>
      <c r="E48" s="4"/>
      <c r="F48" s="28"/>
      <c r="G48" s="31"/>
      <c r="H48" s="28"/>
      <c r="I48" s="31"/>
      <c r="J48" s="10"/>
      <c r="K48" s="28"/>
      <c r="L48" s="29"/>
      <c r="M48" s="17"/>
      <c r="N48" s="30"/>
    </row>
    <row r="49" spans="1:14" x14ac:dyDescent="0.6">
      <c r="A49" s="44">
        <v>13</v>
      </c>
      <c r="B49" s="2" t="s">
        <v>61</v>
      </c>
      <c r="C49" s="3">
        <v>3500</v>
      </c>
      <c r="D49" s="3">
        <f>C49</f>
        <v>3500</v>
      </c>
      <c r="E49" s="4" t="s">
        <v>10</v>
      </c>
      <c r="F49" s="77" t="s">
        <v>19</v>
      </c>
      <c r="G49" s="74"/>
      <c r="H49" s="78" t="str">
        <f>F49</f>
        <v>นายจตุพล กรุตเจียม</v>
      </c>
      <c r="I49" s="74"/>
      <c r="J49" s="4" t="s">
        <v>11</v>
      </c>
      <c r="K49" s="34" t="s">
        <v>21</v>
      </c>
      <c r="L49" s="40" t="str">
        <f>L46</f>
        <v>เลขที่</v>
      </c>
      <c r="M49" s="26">
        <v>7</v>
      </c>
      <c r="N49" s="7" t="str">
        <f>N46</f>
        <v>/2568</v>
      </c>
    </row>
    <row r="50" spans="1:14" x14ac:dyDescent="0.6">
      <c r="A50" s="4"/>
      <c r="B50" s="10" t="s">
        <v>62</v>
      </c>
      <c r="C50" s="9"/>
      <c r="D50" s="10"/>
      <c r="E50" s="11"/>
      <c r="F50" s="12" t="s">
        <v>13</v>
      </c>
      <c r="G50" s="13">
        <f>D49</f>
        <v>3500</v>
      </c>
      <c r="H50" s="18" t="s">
        <v>14</v>
      </c>
      <c r="I50" s="13">
        <f>G50</f>
        <v>3500</v>
      </c>
      <c r="J50" s="4" t="s">
        <v>15</v>
      </c>
      <c r="K50" s="34">
        <v>26</v>
      </c>
      <c r="L50" s="68" t="str">
        <f>L47</f>
        <v>มกราคม</v>
      </c>
      <c r="M50" s="68"/>
      <c r="N50" s="14" t="str">
        <f>N47</f>
        <v>2568</v>
      </c>
    </row>
    <row r="51" spans="1:14" x14ac:dyDescent="0.6">
      <c r="A51" s="4"/>
      <c r="B51" s="25"/>
      <c r="C51" s="42"/>
      <c r="D51" s="42"/>
      <c r="E51" s="4"/>
      <c r="F51" s="5"/>
      <c r="G51" s="6"/>
      <c r="H51" s="5"/>
      <c r="I51" s="6"/>
      <c r="J51" s="23"/>
      <c r="K51" s="5"/>
      <c r="L51" s="17"/>
      <c r="M51" s="17"/>
      <c r="N51" s="43"/>
    </row>
    <row r="52" spans="1:14" x14ac:dyDescent="0.6">
      <c r="A52" s="4">
        <v>14</v>
      </c>
      <c r="B52" s="2" t="s">
        <v>63</v>
      </c>
      <c r="C52" s="3">
        <v>3500</v>
      </c>
      <c r="D52" s="3">
        <f>C52</f>
        <v>3500</v>
      </c>
      <c r="E52" s="4" t="s">
        <v>10</v>
      </c>
      <c r="F52" s="77" t="s">
        <v>19</v>
      </c>
      <c r="G52" s="74"/>
      <c r="H52" s="76" t="str">
        <f>F52</f>
        <v>นายจตุพล กรุตเจียม</v>
      </c>
      <c r="I52" s="67"/>
      <c r="J52" s="4" t="s">
        <v>11</v>
      </c>
      <c r="K52" s="34" t="s">
        <v>21</v>
      </c>
      <c r="L52" s="40" t="str">
        <f>L49</f>
        <v>เลขที่</v>
      </c>
      <c r="M52" s="26">
        <v>8</v>
      </c>
      <c r="N52" s="7" t="str">
        <f>N49</f>
        <v>/2568</v>
      </c>
    </row>
    <row r="53" spans="1:14" x14ac:dyDescent="0.6">
      <c r="A53" s="1"/>
      <c r="B53" s="10" t="s">
        <v>62</v>
      </c>
      <c r="C53" s="9"/>
      <c r="D53" s="10"/>
      <c r="E53" s="11"/>
      <c r="F53" s="12" t="s">
        <v>13</v>
      </c>
      <c r="G53" s="13">
        <f>D52</f>
        <v>3500</v>
      </c>
      <c r="H53" s="18" t="s">
        <v>14</v>
      </c>
      <c r="I53" s="13">
        <f>G53</f>
        <v>3500</v>
      </c>
      <c r="J53" s="4" t="s">
        <v>15</v>
      </c>
      <c r="K53" s="34">
        <v>26</v>
      </c>
      <c r="L53" s="68" t="str">
        <f>L50</f>
        <v>มกราคม</v>
      </c>
      <c r="M53" s="68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64</v>
      </c>
      <c r="C55" s="3">
        <v>2877000</v>
      </c>
      <c r="D55" s="3">
        <v>2877000</v>
      </c>
      <c r="E55" s="4" t="s">
        <v>67</v>
      </c>
      <c r="F55" s="77" t="s">
        <v>69</v>
      </c>
      <c r="G55" s="74"/>
      <c r="H55" s="77" t="s">
        <v>69</v>
      </c>
      <c r="I55" s="74"/>
      <c r="J55" s="4" t="s">
        <v>11</v>
      </c>
      <c r="K55" s="34" t="s">
        <v>72</v>
      </c>
      <c r="L55" s="40" t="s">
        <v>17</v>
      </c>
      <c r="M55" s="26">
        <v>1</v>
      </c>
      <c r="N55" s="7" t="str">
        <f>N52</f>
        <v>/2568</v>
      </c>
    </row>
    <row r="56" spans="1:14" x14ac:dyDescent="0.6">
      <c r="A56" s="45"/>
      <c r="B56" s="48" t="s">
        <v>65</v>
      </c>
      <c r="C56" s="9"/>
      <c r="D56" s="10"/>
      <c r="E56" s="11" t="s">
        <v>68</v>
      </c>
      <c r="F56" s="12" t="s">
        <v>70</v>
      </c>
      <c r="G56" s="13">
        <v>2877000</v>
      </c>
      <c r="H56" s="12" t="s">
        <v>71</v>
      </c>
      <c r="I56" s="13">
        <v>2877000</v>
      </c>
      <c r="J56" s="4" t="s">
        <v>15</v>
      </c>
      <c r="K56" s="34">
        <v>30</v>
      </c>
      <c r="L56" s="68" t="s">
        <v>26</v>
      </c>
      <c r="M56" s="68"/>
      <c r="N56" s="14" t="str">
        <f>N53</f>
        <v>2568</v>
      </c>
    </row>
    <row r="57" spans="1:14" x14ac:dyDescent="0.6">
      <c r="A57" s="1"/>
      <c r="B57" s="10" t="s">
        <v>66</v>
      </c>
      <c r="C57" s="3"/>
      <c r="D57" s="3"/>
      <c r="E57" s="4"/>
      <c r="F57" s="28"/>
      <c r="G57" s="31"/>
      <c r="H57" s="5"/>
      <c r="I57" s="6"/>
      <c r="J57" s="10"/>
      <c r="K57" s="28"/>
      <c r="L57" s="29"/>
      <c r="M57" s="17"/>
      <c r="N57" s="24"/>
    </row>
    <row r="58" spans="1:14" x14ac:dyDescent="0.6">
      <c r="A58" s="4"/>
      <c r="B58" s="2"/>
      <c r="C58" s="3"/>
      <c r="D58" s="3"/>
      <c r="E58" s="4"/>
      <c r="F58" s="77"/>
      <c r="G58" s="74"/>
      <c r="H58" s="73"/>
      <c r="I58" s="74"/>
      <c r="J58" s="4"/>
      <c r="K58" s="34"/>
      <c r="L58" s="40"/>
      <c r="M58" s="26"/>
      <c r="N58" s="7"/>
    </row>
    <row r="59" spans="1:14" x14ac:dyDescent="0.6">
      <c r="A59" s="4"/>
      <c r="B59" s="48"/>
      <c r="C59" s="9"/>
      <c r="D59" s="10"/>
      <c r="E59" s="11"/>
      <c r="F59" s="12"/>
      <c r="G59" s="13"/>
      <c r="H59" s="12"/>
      <c r="I59" s="13"/>
      <c r="J59" s="4"/>
      <c r="K59" s="34"/>
      <c r="L59" s="68"/>
      <c r="M59" s="68"/>
      <c r="N59" s="14"/>
    </row>
    <row r="60" spans="1:14" x14ac:dyDescent="0.6">
      <c r="A60" s="49"/>
      <c r="B60" s="57"/>
      <c r="C60" s="51"/>
      <c r="D60" s="50"/>
      <c r="E60" s="49"/>
      <c r="F60" s="52"/>
      <c r="G60" s="53"/>
      <c r="H60" s="52"/>
      <c r="I60" s="53"/>
      <c r="J60" s="49"/>
      <c r="K60" s="54"/>
      <c r="L60" s="55"/>
      <c r="M60" s="55"/>
      <c r="N60" s="56"/>
    </row>
  </sheetData>
  <mergeCells count="74">
    <mergeCell ref="L59:M59"/>
    <mergeCell ref="F49:G49"/>
    <mergeCell ref="H49:I49"/>
    <mergeCell ref="L50:M50"/>
    <mergeCell ref="F52:G52"/>
    <mergeCell ref="H52:I52"/>
    <mergeCell ref="L53:M53"/>
    <mergeCell ref="F55:G55"/>
    <mergeCell ref="H55:I55"/>
    <mergeCell ref="L56:M56"/>
    <mergeCell ref="F58:G58"/>
    <mergeCell ref="H58:I58"/>
    <mergeCell ref="L47:M47"/>
    <mergeCell ref="H35:I36"/>
    <mergeCell ref="J35:J36"/>
    <mergeCell ref="K35:N36"/>
    <mergeCell ref="F40:G40"/>
    <mergeCell ref="H40:I40"/>
    <mergeCell ref="L41:M41"/>
    <mergeCell ref="F43:G43"/>
    <mergeCell ref="H43:I43"/>
    <mergeCell ref="L44:M44"/>
    <mergeCell ref="F46:G46"/>
    <mergeCell ref="H46:I46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28:G28"/>
    <mergeCell ref="H28:I28"/>
    <mergeCell ref="L29:M29"/>
    <mergeCell ref="F37:G37"/>
    <mergeCell ref="H37:I37"/>
    <mergeCell ref="F35:G36"/>
    <mergeCell ref="L20:M20"/>
    <mergeCell ref="F10:G10"/>
    <mergeCell ref="H10:I10"/>
    <mergeCell ref="L11:M11"/>
    <mergeCell ref="F13:G13"/>
    <mergeCell ref="H13:I13"/>
    <mergeCell ref="L14:M14"/>
    <mergeCell ref="F16:G16"/>
    <mergeCell ref="H16:I16"/>
    <mergeCell ref="L17:M17"/>
    <mergeCell ref="F19:G19"/>
    <mergeCell ref="H19:I19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  <mergeCell ref="H5:I6"/>
    <mergeCell ref="J5:J6"/>
    <mergeCell ref="K5:N6"/>
    <mergeCell ref="F7:G7"/>
    <mergeCell ref="H7:I7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2026-06-22T03:33:53Z</cp:lastPrinted>
  <dcterms:created xsi:type="dcterms:W3CDTF">2025-01-04T14:02:23Z</dcterms:created>
  <dcterms:modified xsi:type="dcterms:W3CDTF">2026-06-22T03:33:57Z</dcterms:modified>
</cp:coreProperties>
</file>