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33035837-BD03-49AB-9B43-CFF9C48CCD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ธ.ค 25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H19" i="2" l="1"/>
  <c r="D19" i="2"/>
  <c r="G20" i="2" s="1"/>
  <c r="I20" i="2" s="1"/>
  <c r="H85" i="2" l="1"/>
  <c r="D85" i="2"/>
  <c r="G86" i="2" s="1"/>
  <c r="I86" i="2" s="1"/>
  <c r="H82" i="2"/>
  <c r="D82" i="2"/>
  <c r="G83" i="2" s="1"/>
  <c r="I83" i="2" s="1"/>
  <c r="H70" i="2" l="1"/>
  <c r="H52" i="2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86" i="2"/>
  <c r="N83" i="2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N71" i="2" s="1"/>
  <c r="L41" i="2"/>
  <c r="L44" i="2" s="1"/>
  <c r="L47" i="2" s="1"/>
  <c r="L50" i="2" s="1"/>
  <c r="L53" i="2" s="1"/>
  <c r="L56" i="2" s="1"/>
  <c r="L59" i="2" s="1"/>
  <c r="L68" i="2" s="1"/>
  <c r="L71" i="2" s="1"/>
  <c r="N40" i="2"/>
  <c r="N43" i="2" s="1"/>
  <c r="N46" i="2" s="1"/>
  <c r="N49" i="2" s="1"/>
  <c r="N52" i="2" s="1"/>
  <c r="N55" i="2" s="1"/>
  <c r="N58" i="2" s="1"/>
  <c r="N67" i="2" s="1"/>
  <c r="N70" i="2" s="1"/>
  <c r="L40" i="2"/>
  <c r="L43" i="2" s="1"/>
  <c r="L46" i="2" s="1"/>
  <c r="L49" i="2" s="1"/>
  <c r="L52" i="2" s="1"/>
  <c r="L55" i="2" s="1"/>
  <c r="L58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79" i="2" l="1"/>
  <c r="N85" i="2" s="1"/>
  <c r="N76" i="2"/>
  <c r="N82" i="2" s="1"/>
  <c r="L80" i="2"/>
  <c r="L86" i="2" s="1"/>
  <c r="L77" i="2"/>
  <c r="L83" i="2" s="1"/>
  <c r="L76" i="2"/>
  <c r="L82" i="2" s="1"/>
  <c r="L79" i="2"/>
  <c r="L85" i="2" s="1"/>
</calcChain>
</file>

<file path=xl/sharedStrings.xml><?xml version="1.0" encoding="utf-8"?>
<sst xmlns="http://schemas.openxmlformats.org/spreadsheetml/2006/main" count="241" uniqueCount="77">
  <si>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</si>
  <si>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</si>
  <si>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</si>
  <si>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</si>
  <si>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</si>
  <si>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</si>
  <si>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</si>
  <si>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</si>
  <si>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</si>
  <si>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</si>
  <si>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</si>
  <si>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</si>
  <si>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</si>
  <si>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</si>
  <si>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</si>
  <si>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</si>
  <si>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</si>
  <si>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</si>
  <si>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</si>
  <si>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นางยุพิน จูงใจ</t>
  </si>
  <si>
    <t>เช่าเครื่องถ่ายเอกสาร (สำนักปลัด) ขาว-ดำ</t>
  </si>
  <si>
    <t>นายจตุพล กรุตเจียม</t>
  </si>
  <si>
    <t>เช่าเครื่องถ่ายเอกสาร (กองคลัง) ขาว-ดำ</t>
  </si>
  <si>
    <t>2567</t>
  </si>
  <si>
    <t>/2568</t>
  </si>
  <si>
    <t>จ้างเหมาบริการจัดเก็บขยะมูลฝอยภายในตำบล</t>
  </si>
  <si>
    <t>บริษัท ศักดิ์ ออโต้พาร์ท เซอร์วิส จำกัด</t>
  </si>
  <si>
    <t>นายอพิเชษฐ เรืองอุไร</t>
  </si>
  <si>
    <t>นายไพรัตน์ ฤกษ์ สงเคราะห์</t>
  </si>
  <si>
    <t>เช่า</t>
  </si>
  <si>
    <t>ร้าน สหแสงฮาร์ดแวร์</t>
  </si>
  <si>
    <t>สรุปผลการดำเนินการจัดซื้อจัดจ้างในรอบเดือน ธันวาคม ประจำปีงบประมาณ 2568</t>
  </si>
  <si>
    <t>ธันวาคม</t>
  </si>
  <si>
    <t>วันที่  27  เดือนธันวาคม  พ.ศ. 2567</t>
  </si>
  <si>
    <t>โครงการขยายไหล่ทาง ถนนข้างบ้าน</t>
  </si>
  <si>
    <t>นางรุ่งฤดี ยิ่งยงค์ หมู่ที่ 5 ตำบลลาดงา</t>
  </si>
  <si>
    <t>หจก.ส.บ้านโพธ์การโยธา</t>
  </si>
  <si>
    <t>โครงการปรับปรุงร่องน้ำโดยการถมดิน หมู่ที่ 2</t>
  </si>
  <si>
    <t>หจก.ทรงกิตการโยธา</t>
  </si>
  <si>
    <t>สัญญาจ้าง</t>
  </si>
  <si>
    <t>จัดซื้อวัสดุก่อสร้าง จำนวน 2 รายการ</t>
  </si>
  <si>
    <t>จัดซื้อหลังคารถยนต์ส่วนกลาง หลังคาอลูมิเนียม</t>
  </si>
  <si>
    <t>พร้อมเบาะกลาง จำนวน 1 ชุด</t>
  </si>
  <si>
    <t>บริษัท เซ้นซ์ การช่าง หลังคารถกะบะ จำกัด</t>
  </si>
  <si>
    <t>จัดซื้อวัสดุสำนักปลัด(กองคลัง) จำนวน 5 รายการ</t>
  </si>
  <si>
    <t>หจก.ภาพรพาณิชย์</t>
  </si>
  <si>
    <t>จัดซื้อน้ำดื่มชนิดถ้วย ขนาด 220 ซีซี/ถ้วย</t>
  </si>
  <si>
    <t>จำนวน 15 ลัง</t>
  </si>
  <si>
    <t>นางสาวชุติมา ฤกษ์เกษี</t>
  </si>
  <si>
    <t>เปลี่ยนถ่ายน้ำมันเครื่องรถยนต์ส่วนกลาง</t>
  </si>
  <si>
    <t xml:space="preserve">หมายเลขทะเบียน กจ 7679 </t>
  </si>
  <si>
    <t>ร้าน เฮงบ้านแพน ออโต้ เซอร์วิส</t>
  </si>
  <si>
    <t>โครงการซ่อมแซมถนนและไหล่ทางที่ชำรุด</t>
  </si>
  <si>
    <t>(ด้วยการลงหินคลุก) หมู่ที่ 6 ตำบลลาดงา</t>
  </si>
  <si>
    <t>นายไกรวุฒิ สะเกสนัส</t>
  </si>
  <si>
    <t>โครงการซ่อมแซมถนนด้วยการลงลูกรัง หมู่ที่ 7</t>
  </si>
  <si>
    <t>เปลี่ยนถ่ายน้ำมันเครื่องและอื่นๆที่เกี่ยวข้อง</t>
  </si>
  <si>
    <t>รถกระเช้าไฟฟ้า หมายเลขทะเบียน 84-1878</t>
  </si>
  <si>
    <t>บริษัท ฮีโน่มอเตอร์สเซลส์ จำกัด</t>
  </si>
  <si>
    <t>จ้างเหมาบริการซ่อมแซมกลอนประตูไฟฟ้ารถยนต์ฯ</t>
  </si>
  <si>
    <t>หมายเลขทะเบียน กจ 7679</t>
  </si>
  <si>
    <t>จ้างเหมาบริการจัดทำป้ายไวนิลสวัสดีปีใหม่ 2568</t>
  </si>
  <si>
    <t>นายธกร เย็นสบาย</t>
  </si>
  <si>
    <t>จ้างเหมาบริการจัดทำป้ายไวนิล 10 วันอันตราย</t>
  </si>
  <si>
    <t>ในช่วงเทศกาลปีใหม่ 2568</t>
  </si>
  <si>
    <t>รถยนต์ส่วนกลาง หมายเลขทะเบียน กอ 5142</t>
  </si>
  <si>
    <t>บริษัท พลปิยะ อยุธยา จำกัด</t>
  </si>
  <si>
    <t>จ้างเหมาบริการจัดสถานที่พร้อมไฟส่องสว่าง</t>
  </si>
  <si>
    <t>ในช่วงเทศกาลปีใหม่ 2568 (10 วันอันตราย)</t>
  </si>
  <si>
    <t>นายปราโมทย์ เชยชิด</t>
  </si>
  <si>
    <t>จ้างเหมาบริการคนงานทั่วไป ประจำเดือน ธ.ค 67</t>
  </si>
  <si>
    <t>ประจำเดือนธันวาคม 2567</t>
  </si>
  <si>
    <t>นางสาวณัฐธีรชฌา คำลือ</t>
  </si>
  <si>
    <t>นายชลพันธ์ สุขีทิพย์</t>
  </si>
  <si>
    <t>โครงการปรับปรุงอาคารที่ทำการ อบต.ลาดงา</t>
  </si>
  <si>
    <t>หมู่ที่ 3 ตำบลลาดงา</t>
  </si>
  <si>
    <t>นายสนั่น นาคแกมทอง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</si>
</sst>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tabSelected="1" view="pageBreakPreview" topLeftCell="A79" zoomScaleNormal="100" zoomScaleSheetLayoutView="100" workbookViewId="0">
      <selection activeCell="C86" sqref="C86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3.2968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34" customFormat="1" x14ac:dyDescent="0.6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34" customFormat="1" x14ac:dyDescent="0.6">
      <c r="A3" s="75" t="s">
        <v>18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34" customFormat="1" x14ac:dyDescent="0.6">
      <c r="A4" s="75" t="s">
        <v>33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35" customFormat="1" ht="43.5" customHeight="1" x14ac:dyDescent="0.55000000000000004">
      <c r="A5" s="76" t="s">
        <v>1</v>
      </c>
      <c r="B5" s="76" t="s">
        <v>2</v>
      </c>
      <c r="C5" s="69" t="s">
        <v>3</v>
      </c>
      <c r="D5" s="76" t="s">
        <v>4</v>
      </c>
      <c r="E5" s="76" t="s">
        <v>5</v>
      </c>
      <c r="F5" s="65" t="s">
        <v>6</v>
      </c>
      <c r="G5" s="66"/>
      <c r="H5" s="65" t="s">
        <v>7</v>
      </c>
      <c r="I5" s="66"/>
      <c r="J5" s="69" t="s">
        <v>8</v>
      </c>
      <c r="K5" s="65" t="s">
        <v>9</v>
      </c>
      <c r="L5" s="71"/>
      <c r="M5" s="71"/>
      <c r="N5" s="66"/>
    </row>
    <row r="6" spans="1:14" s="35" customFormat="1" ht="20.399999999999999" x14ac:dyDescent="0.55000000000000004">
      <c r="A6" s="77"/>
      <c r="B6" s="77"/>
      <c r="C6" s="70"/>
      <c r="D6" s="77"/>
      <c r="E6" s="77"/>
      <c r="F6" s="67"/>
      <c r="G6" s="68"/>
      <c r="H6" s="67"/>
      <c r="I6" s="68"/>
      <c r="J6" s="70"/>
      <c r="K6" s="67"/>
      <c r="L6" s="72"/>
      <c r="M6" s="72"/>
      <c r="N6" s="68"/>
    </row>
    <row r="7" spans="1:14" s="35" customFormat="1" ht="20.399999999999999" x14ac:dyDescent="0.55000000000000004">
      <c r="A7" s="1">
        <v>1</v>
      </c>
      <c r="B7" s="2" t="s">
        <v>34</v>
      </c>
      <c r="C7" s="3">
        <v>498000</v>
      </c>
      <c r="D7" s="3">
        <f>C7</f>
        <v>498000</v>
      </c>
      <c r="E7" s="4" t="s">
        <v>10</v>
      </c>
      <c r="F7" s="81" t="s">
        <v>36</v>
      </c>
      <c r="G7" s="79"/>
      <c r="H7" s="81" t="str">
        <f>F7</f>
        <v>หจก.ส.บ้านโพธ์การโยธา</v>
      </c>
      <c r="I7" s="79"/>
      <c r="J7" s="4" t="s">
        <v>11</v>
      </c>
      <c r="K7" s="36" t="s">
        <v>39</v>
      </c>
      <c r="L7" s="28" t="s">
        <v>17</v>
      </c>
      <c r="M7" s="28">
        <v>1</v>
      </c>
      <c r="N7" s="7" t="s">
        <v>24</v>
      </c>
    </row>
    <row r="8" spans="1:14" s="35" customFormat="1" ht="20.399999999999999" x14ac:dyDescent="0.55000000000000004">
      <c r="A8" s="37"/>
      <c r="B8" s="8" t="s">
        <v>35</v>
      </c>
      <c r="C8" s="9"/>
      <c r="D8" s="10"/>
      <c r="E8" s="11"/>
      <c r="F8" s="12" t="s">
        <v>13</v>
      </c>
      <c r="G8" s="13">
        <f>D7</f>
        <v>498000</v>
      </c>
      <c r="H8" s="12" t="s">
        <v>14</v>
      </c>
      <c r="I8" s="13">
        <f>G8</f>
        <v>498000</v>
      </c>
      <c r="J8" s="4" t="s">
        <v>15</v>
      </c>
      <c r="K8" s="36">
        <v>13</v>
      </c>
      <c r="L8" s="64" t="s">
        <v>32</v>
      </c>
      <c r="M8" s="64"/>
      <c r="N8" s="14" t="s">
        <v>23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37</v>
      </c>
      <c r="C10" s="3">
        <v>434800</v>
      </c>
      <c r="D10" s="3">
        <f>C10</f>
        <v>434800</v>
      </c>
      <c r="E10" s="4" t="s">
        <v>10</v>
      </c>
      <c r="F10" s="63" t="s">
        <v>38</v>
      </c>
      <c r="G10" s="62"/>
      <c r="H10" s="63" t="str">
        <f>F10</f>
        <v>หจก.ทรงกิตการโยธา</v>
      </c>
      <c r="I10" s="62"/>
      <c r="J10" s="4" t="s">
        <v>11</v>
      </c>
      <c r="K10" s="36" t="s">
        <v>39</v>
      </c>
      <c r="L10" s="42" t="str">
        <f>L7</f>
        <v>เลขที่</v>
      </c>
      <c r="M10" s="28">
        <v>2</v>
      </c>
      <c r="N10" s="7" t="str">
        <f>N7</f>
        <v>/2568</v>
      </c>
    </row>
    <row r="11" spans="1:14" x14ac:dyDescent="0.6">
      <c r="A11" s="37"/>
      <c r="B11" s="8"/>
      <c r="C11" s="16"/>
      <c r="D11" s="10"/>
      <c r="E11" s="11"/>
      <c r="F11" s="12" t="s">
        <v>13</v>
      </c>
      <c r="G11" s="13">
        <f>D10</f>
        <v>434800</v>
      </c>
      <c r="H11" s="12" t="s">
        <v>14</v>
      </c>
      <c r="I11" s="13">
        <f>G11</f>
        <v>434800</v>
      </c>
      <c r="J11" s="4" t="s">
        <v>15</v>
      </c>
      <c r="K11" s="36">
        <v>17</v>
      </c>
      <c r="L11" s="64" t="str">
        <f>L8</f>
        <v>ธันวาคม</v>
      </c>
      <c r="M11" s="64"/>
      <c r="N11" s="14" t="str">
        <f>N8</f>
        <v>2567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40</v>
      </c>
      <c r="C13" s="3">
        <v>1776.2</v>
      </c>
      <c r="D13" s="3">
        <f>C13</f>
        <v>1776.2</v>
      </c>
      <c r="E13" s="4" t="s">
        <v>10</v>
      </c>
      <c r="F13" s="63" t="s">
        <v>30</v>
      </c>
      <c r="G13" s="62"/>
      <c r="H13" s="63" t="str">
        <f>F13</f>
        <v>ร้าน สหแสงฮาร์ดแวร์</v>
      </c>
      <c r="I13" s="62"/>
      <c r="J13" s="4" t="s">
        <v>11</v>
      </c>
      <c r="K13" s="36" t="s">
        <v>16</v>
      </c>
      <c r="L13" s="42" t="str">
        <f>L7</f>
        <v>เลขที่</v>
      </c>
      <c r="M13" s="28">
        <v>12</v>
      </c>
      <c r="N13" s="7" t="str">
        <f>N7</f>
        <v>/2568</v>
      </c>
    </row>
    <row r="14" spans="1:14" x14ac:dyDescent="0.6">
      <c r="A14" s="4"/>
      <c r="B14" s="8"/>
      <c r="C14" s="9"/>
      <c r="D14" s="10"/>
      <c r="E14" s="11"/>
      <c r="F14" s="12" t="s">
        <v>13</v>
      </c>
      <c r="G14" s="13">
        <f>D13</f>
        <v>1776.2</v>
      </c>
      <c r="H14" s="12" t="s">
        <v>14</v>
      </c>
      <c r="I14" s="13">
        <f>G14</f>
        <v>1776.2</v>
      </c>
      <c r="J14" s="4" t="s">
        <v>15</v>
      </c>
      <c r="K14" s="36">
        <v>3</v>
      </c>
      <c r="L14" s="64" t="str">
        <f>L8</f>
        <v>ธันวาคม</v>
      </c>
      <c r="M14" s="64"/>
      <c r="N14" s="14" t="str">
        <f>N8</f>
        <v>2567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41</v>
      </c>
      <c r="C16" s="3">
        <v>22470</v>
      </c>
      <c r="D16" s="3">
        <f>C16</f>
        <v>22470</v>
      </c>
      <c r="E16" s="4" t="s">
        <v>10</v>
      </c>
      <c r="F16" s="63" t="s">
        <v>43</v>
      </c>
      <c r="G16" s="62"/>
      <c r="H16" s="63" t="str">
        <f>F16</f>
        <v>บริษัท เซ้นซ์ การช่าง หลังคารถกะบะ จำกัด</v>
      </c>
      <c r="I16" s="62"/>
      <c r="J16" s="4" t="s">
        <v>11</v>
      </c>
      <c r="K16" s="36" t="s">
        <v>16</v>
      </c>
      <c r="L16" s="42" t="str">
        <f>L10</f>
        <v>เลขที่</v>
      </c>
      <c r="M16" s="28">
        <v>13</v>
      </c>
      <c r="N16" s="7" t="str">
        <f>N10</f>
        <v>/2568</v>
      </c>
    </row>
    <row r="17" spans="1:14" x14ac:dyDescent="0.6">
      <c r="A17" s="4"/>
      <c r="B17" s="8" t="s">
        <v>42</v>
      </c>
      <c r="C17" s="16"/>
      <c r="D17" s="10"/>
      <c r="E17" s="11"/>
      <c r="F17" s="12" t="s">
        <v>13</v>
      </c>
      <c r="G17" s="13">
        <f>D16</f>
        <v>22470</v>
      </c>
      <c r="H17" s="12" t="s">
        <v>14</v>
      </c>
      <c r="I17" s="13">
        <f>G17</f>
        <v>22470</v>
      </c>
      <c r="J17" s="4" t="s">
        <v>15</v>
      </c>
      <c r="K17" s="36">
        <v>3</v>
      </c>
      <c r="L17" s="64" t="str">
        <f>L11</f>
        <v>ธันวาคม</v>
      </c>
      <c r="M17" s="64"/>
      <c r="N17" s="14" t="str">
        <f>N11</f>
        <v>2567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44</v>
      </c>
      <c r="C19" s="3">
        <v>2976</v>
      </c>
      <c r="D19" s="3">
        <f>C19</f>
        <v>2976</v>
      </c>
      <c r="E19" s="4" t="s">
        <v>10</v>
      </c>
      <c r="F19" s="63" t="s">
        <v>45</v>
      </c>
      <c r="G19" s="62"/>
      <c r="H19" s="63" t="str">
        <f>F19</f>
        <v>หจก.ภาพรพาณิชย์</v>
      </c>
      <c r="I19" s="62"/>
      <c r="J19" s="4" t="s">
        <v>11</v>
      </c>
      <c r="K19" s="36" t="s">
        <v>12</v>
      </c>
      <c r="L19" s="42" t="str">
        <f>L13</f>
        <v>เลขที่</v>
      </c>
      <c r="M19" s="28">
        <v>14</v>
      </c>
      <c r="N19" s="7" t="str">
        <f>N13</f>
        <v>/2568</v>
      </c>
    </row>
    <row r="20" spans="1:14" x14ac:dyDescent="0.6">
      <c r="A20" s="1"/>
      <c r="B20" s="8"/>
      <c r="C20" s="16"/>
      <c r="D20" s="10"/>
      <c r="E20" s="11"/>
      <c r="F20" s="12" t="s">
        <v>13</v>
      </c>
      <c r="G20" s="13">
        <f>D19</f>
        <v>2976</v>
      </c>
      <c r="H20" s="12" t="s">
        <v>14</v>
      </c>
      <c r="I20" s="13">
        <f>G20</f>
        <v>2976</v>
      </c>
      <c r="J20" s="4" t="s">
        <v>15</v>
      </c>
      <c r="K20" s="36">
        <v>12</v>
      </c>
      <c r="L20" s="64" t="str">
        <f>L14</f>
        <v>ธันวาคม</v>
      </c>
      <c r="M20" s="64"/>
      <c r="N20" s="14" t="str">
        <f>N14</f>
        <v>2567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46</v>
      </c>
      <c r="C22" s="3">
        <v>1200</v>
      </c>
      <c r="D22" s="3">
        <f>C22</f>
        <v>1200</v>
      </c>
      <c r="E22" s="4" t="s">
        <v>10</v>
      </c>
      <c r="F22" s="63" t="s">
        <v>48</v>
      </c>
      <c r="G22" s="62"/>
      <c r="H22" s="63" t="str">
        <f>F22</f>
        <v>นางสาวชุติมา ฤกษ์เกษี</v>
      </c>
      <c r="I22" s="62"/>
      <c r="J22" s="4" t="s">
        <v>11</v>
      </c>
      <c r="K22" s="36" t="s">
        <v>16</v>
      </c>
      <c r="L22" s="42" t="str">
        <f>L16</f>
        <v>เลขที่</v>
      </c>
      <c r="M22" s="28">
        <v>15</v>
      </c>
      <c r="N22" s="7" t="str">
        <f>N16</f>
        <v>/2568</v>
      </c>
    </row>
    <row r="23" spans="1:14" x14ac:dyDescent="0.6">
      <c r="A23" s="1"/>
      <c r="B23" s="8" t="s">
        <v>47</v>
      </c>
      <c r="C23" s="9"/>
      <c r="D23" s="10"/>
      <c r="E23" s="11"/>
      <c r="F23" s="12" t="s">
        <v>13</v>
      </c>
      <c r="G23" s="13">
        <f>D22</f>
        <v>1200</v>
      </c>
      <c r="H23" s="12" t="s">
        <v>14</v>
      </c>
      <c r="I23" s="13">
        <f>G23</f>
        <v>1200</v>
      </c>
      <c r="J23" s="4" t="s">
        <v>15</v>
      </c>
      <c r="K23" s="36">
        <v>26</v>
      </c>
      <c r="L23" s="64" t="str">
        <f>L17</f>
        <v>ธันวาคม</v>
      </c>
      <c r="M23" s="64"/>
      <c r="N23" s="14" t="str">
        <f>N17</f>
        <v>2567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49</v>
      </c>
      <c r="C25" s="3">
        <v>1720</v>
      </c>
      <c r="D25" s="3">
        <f>C25</f>
        <v>1720</v>
      </c>
      <c r="E25" s="4" t="s">
        <v>10</v>
      </c>
      <c r="F25" s="78" t="s">
        <v>51</v>
      </c>
      <c r="G25" s="79"/>
      <c r="H25" s="80" t="str">
        <f>F25</f>
        <v>ร้าน เฮงบ้านแพน ออโต้ เซอร์วิส</v>
      </c>
      <c r="I25" s="79"/>
      <c r="J25" s="4" t="s">
        <v>11</v>
      </c>
      <c r="K25" s="36" t="s">
        <v>16</v>
      </c>
      <c r="L25" s="42" t="str">
        <f>L19</f>
        <v>เลขที่</v>
      </c>
      <c r="M25" s="28">
        <v>19</v>
      </c>
      <c r="N25" s="7" t="str">
        <f>N19</f>
        <v>/2568</v>
      </c>
    </row>
    <row r="26" spans="1:14" x14ac:dyDescent="0.6">
      <c r="A26" s="4"/>
      <c r="B26" s="10" t="s">
        <v>50</v>
      </c>
      <c r="C26" s="9"/>
      <c r="D26" s="10"/>
      <c r="E26" s="4"/>
      <c r="F26" s="12" t="s">
        <v>13</v>
      </c>
      <c r="G26" s="13">
        <f>D25</f>
        <v>1720</v>
      </c>
      <c r="H26" s="18" t="s">
        <v>14</v>
      </c>
      <c r="I26" s="13">
        <f>G26</f>
        <v>1720</v>
      </c>
      <c r="J26" s="4" t="s">
        <v>15</v>
      </c>
      <c r="K26" s="36">
        <v>3</v>
      </c>
      <c r="L26" s="64" t="str">
        <f>L20</f>
        <v>ธันวาคม</v>
      </c>
      <c r="M26" s="64"/>
      <c r="N26" s="14" t="str">
        <f>N20</f>
        <v>2567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52</v>
      </c>
      <c r="C28" s="3">
        <v>64400</v>
      </c>
      <c r="D28" s="3">
        <f>C28</f>
        <v>64400</v>
      </c>
      <c r="E28" s="4" t="s">
        <v>10</v>
      </c>
      <c r="F28" s="78" t="s">
        <v>54</v>
      </c>
      <c r="G28" s="79"/>
      <c r="H28" s="80" t="str">
        <f>F28</f>
        <v>นายไกรวุฒิ สะเกสนัส</v>
      </c>
      <c r="I28" s="79"/>
      <c r="J28" s="4" t="s">
        <v>11</v>
      </c>
      <c r="K28" s="36" t="s">
        <v>16</v>
      </c>
      <c r="L28" s="42" t="str">
        <f>L22</f>
        <v>เลขที่</v>
      </c>
      <c r="M28" s="28">
        <v>24</v>
      </c>
      <c r="N28" s="7" t="str">
        <f>N22</f>
        <v>/2568</v>
      </c>
    </row>
    <row r="29" spans="1:14" x14ac:dyDescent="0.6">
      <c r="A29" s="4"/>
      <c r="B29" s="10" t="s">
        <v>53</v>
      </c>
      <c r="C29" s="9"/>
      <c r="D29" s="10"/>
      <c r="E29" s="11"/>
      <c r="F29" s="12" t="s">
        <v>13</v>
      </c>
      <c r="G29" s="13">
        <f>D28</f>
        <v>64400</v>
      </c>
      <c r="H29" s="18" t="s">
        <v>14</v>
      </c>
      <c r="I29" s="13">
        <f>G29</f>
        <v>64400</v>
      </c>
      <c r="J29" s="4" t="s">
        <v>15</v>
      </c>
      <c r="K29" s="36">
        <v>4</v>
      </c>
      <c r="L29" s="64" t="str">
        <f>L23</f>
        <v>ธันวาคม</v>
      </c>
      <c r="M29" s="64"/>
      <c r="N29" s="14" t="str">
        <f>N23</f>
        <v>2567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74" t="s">
        <v>0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14" s="34" customFormat="1" x14ac:dyDescent="0.6">
      <c r="A32" s="75" t="s">
        <v>31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3" spans="1:14" s="34" customFormat="1" x14ac:dyDescent="0.6">
      <c r="A33" s="75" t="s">
        <v>18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</row>
    <row r="34" spans="1:14" s="34" customFormat="1" x14ac:dyDescent="0.6">
      <c r="A34" s="75" t="s">
        <v>33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s="35" customFormat="1" ht="42" customHeight="1" x14ac:dyDescent="0.55000000000000004">
      <c r="A35" s="76" t="s">
        <v>1</v>
      </c>
      <c r="B35" s="76" t="s">
        <v>2</v>
      </c>
      <c r="C35" s="69" t="s">
        <v>3</v>
      </c>
      <c r="D35" s="76" t="s">
        <v>4</v>
      </c>
      <c r="E35" s="76" t="s">
        <v>5</v>
      </c>
      <c r="F35" s="65" t="s">
        <v>6</v>
      </c>
      <c r="G35" s="66"/>
      <c r="H35" s="65" t="s">
        <v>7</v>
      </c>
      <c r="I35" s="66"/>
      <c r="J35" s="69" t="s">
        <v>8</v>
      </c>
      <c r="K35" s="65" t="s">
        <v>9</v>
      </c>
      <c r="L35" s="71"/>
      <c r="M35" s="71"/>
      <c r="N35" s="66"/>
    </row>
    <row r="36" spans="1:14" s="35" customFormat="1" ht="20.399999999999999" x14ac:dyDescent="0.55000000000000004">
      <c r="A36" s="77"/>
      <c r="B36" s="77"/>
      <c r="C36" s="70"/>
      <c r="D36" s="77"/>
      <c r="E36" s="77"/>
      <c r="F36" s="67"/>
      <c r="G36" s="68"/>
      <c r="H36" s="67"/>
      <c r="I36" s="68"/>
      <c r="J36" s="70"/>
      <c r="K36" s="67"/>
      <c r="L36" s="72"/>
      <c r="M36" s="72"/>
      <c r="N36" s="68"/>
    </row>
    <row r="37" spans="1:14" x14ac:dyDescent="0.6">
      <c r="A37" s="1">
        <v>9</v>
      </c>
      <c r="B37" s="2" t="s">
        <v>55</v>
      </c>
      <c r="C37" s="3">
        <v>98800</v>
      </c>
      <c r="D37" s="3">
        <f>C37</f>
        <v>98800</v>
      </c>
      <c r="E37" s="4" t="s">
        <v>10</v>
      </c>
      <c r="F37" s="78" t="s">
        <v>54</v>
      </c>
      <c r="G37" s="79"/>
      <c r="H37" s="80" t="str">
        <f>F37</f>
        <v>นายไกรวุฒิ สะเกสนัส</v>
      </c>
      <c r="I37" s="79"/>
      <c r="J37" s="4" t="s">
        <v>11</v>
      </c>
      <c r="K37" s="36" t="s">
        <v>12</v>
      </c>
      <c r="L37" s="42" t="str">
        <f>L25</f>
        <v>เลขที่</v>
      </c>
      <c r="M37" s="28">
        <v>25</v>
      </c>
      <c r="N37" s="7" t="str">
        <f>N25</f>
        <v>/2568</v>
      </c>
    </row>
    <row r="38" spans="1:14" x14ac:dyDescent="0.6">
      <c r="A38" s="4"/>
      <c r="B38" s="10"/>
      <c r="C38" s="9"/>
      <c r="D38" s="10"/>
      <c r="E38" s="11"/>
      <c r="F38" s="12" t="s">
        <v>13</v>
      </c>
      <c r="G38" s="13">
        <f>D37</f>
        <v>98800</v>
      </c>
      <c r="H38" s="18" t="s">
        <v>14</v>
      </c>
      <c r="I38" s="13">
        <f>G38</f>
        <v>98800</v>
      </c>
      <c r="J38" s="4" t="s">
        <v>15</v>
      </c>
      <c r="K38" s="36">
        <v>4</v>
      </c>
      <c r="L38" s="64" t="str">
        <f>L26</f>
        <v>ธันวาคม</v>
      </c>
      <c r="M38" s="64"/>
      <c r="N38" s="14" t="str">
        <f>N26</f>
        <v>2567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56</v>
      </c>
      <c r="C40" s="3">
        <v>10987.83</v>
      </c>
      <c r="D40" s="3">
        <f>C40</f>
        <v>10987.83</v>
      </c>
      <c r="E40" s="4" t="s">
        <v>10</v>
      </c>
      <c r="F40" s="78" t="s">
        <v>58</v>
      </c>
      <c r="G40" s="79"/>
      <c r="H40" s="80" t="str">
        <f>F40</f>
        <v>บริษัท ฮีโน่มอเตอร์สเซลส์ จำกัด</v>
      </c>
      <c r="I40" s="79"/>
      <c r="J40" s="4" t="s">
        <v>11</v>
      </c>
      <c r="K40" s="36" t="s">
        <v>12</v>
      </c>
      <c r="L40" s="42" t="str">
        <f>L7</f>
        <v>เลขที่</v>
      </c>
      <c r="M40" s="28">
        <v>26</v>
      </c>
      <c r="N40" s="7" t="str">
        <f>N7</f>
        <v>/2568</v>
      </c>
    </row>
    <row r="41" spans="1:14" x14ac:dyDescent="0.6">
      <c r="A41" s="1"/>
      <c r="B41" s="10" t="s">
        <v>57</v>
      </c>
      <c r="C41" s="9"/>
      <c r="D41" s="10"/>
      <c r="E41" s="11"/>
      <c r="F41" s="12" t="s">
        <v>13</v>
      </c>
      <c r="G41" s="13">
        <f>D40</f>
        <v>10987.83</v>
      </c>
      <c r="H41" s="18" t="s">
        <v>14</v>
      </c>
      <c r="I41" s="13">
        <f>G41</f>
        <v>10987.83</v>
      </c>
      <c r="J41" s="4" t="s">
        <v>15</v>
      </c>
      <c r="K41" s="36">
        <v>17</v>
      </c>
      <c r="L41" s="64" t="str">
        <f>L8</f>
        <v>ธันวาคม</v>
      </c>
      <c r="M41" s="64"/>
      <c r="N41" s="14" t="str">
        <f>N8</f>
        <v>2567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59</v>
      </c>
      <c r="C43" s="3">
        <v>3424</v>
      </c>
      <c r="D43" s="3">
        <f>C43</f>
        <v>3424</v>
      </c>
      <c r="E43" s="4" t="s">
        <v>10</v>
      </c>
      <c r="F43" s="78" t="s">
        <v>26</v>
      </c>
      <c r="G43" s="79"/>
      <c r="H43" s="80" t="str">
        <f>F43</f>
        <v>บริษัท ศักดิ์ ออโต้พาร์ท เซอร์วิส จำกัด</v>
      </c>
      <c r="I43" s="79"/>
      <c r="J43" s="4" t="s">
        <v>11</v>
      </c>
      <c r="K43" s="36" t="s">
        <v>12</v>
      </c>
      <c r="L43" s="42" t="str">
        <f>L40</f>
        <v>เลขที่</v>
      </c>
      <c r="M43" s="28">
        <v>27</v>
      </c>
      <c r="N43" s="7" t="str">
        <f>N40</f>
        <v>/2568</v>
      </c>
    </row>
    <row r="44" spans="1:14" x14ac:dyDescent="0.6">
      <c r="A44" s="37"/>
      <c r="B44" s="10" t="s">
        <v>60</v>
      </c>
      <c r="C44" s="9"/>
      <c r="D44" s="10"/>
      <c r="E44" s="11"/>
      <c r="F44" s="12" t="s">
        <v>13</v>
      </c>
      <c r="G44" s="13">
        <f>D43</f>
        <v>3424</v>
      </c>
      <c r="H44" s="18" t="s">
        <v>14</v>
      </c>
      <c r="I44" s="13">
        <f>G44</f>
        <v>3424</v>
      </c>
      <c r="J44" s="4" t="s">
        <v>15</v>
      </c>
      <c r="K44" s="36">
        <v>20</v>
      </c>
      <c r="L44" s="64" t="str">
        <f>L41</f>
        <v>ธันวาคม</v>
      </c>
      <c r="M44" s="64"/>
      <c r="N44" s="14" t="str">
        <f>N41</f>
        <v>2567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61</v>
      </c>
      <c r="C46" s="3">
        <v>2000</v>
      </c>
      <c r="D46" s="3">
        <f>C46</f>
        <v>2000</v>
      </c>
      <c r="E46" s="4" t="s">
        <v>10</v>
      </c>
      <c r="F46" s="78" t="s">
        <v>62</v>
      </c>
      <c r="G46" s="79"/>
      <c r="H46" s="80" t="str">
        <f>F46</f>
        <v>นายธกร เย็นสบาย</v>
      </c>
      <c r="I46" s="79"/>
      <c r="J46" s="4" t="s">
        <v>11</v>
      </c>
      <c r="K46" s="36" t="s">
        <v>12</v>
      </c>
      <c r="L46" s="42" t="str">
        <f>L43</f>
        <v>เลขที่</v>
      </c>
      <c r="M46" s="28">
        <v>28</v>
      </c>
      <c r="N46" s="7" t="str">
        <f>N43</f>
        <v>/2568</v>
      </c>
    </row>
    <row r="47" spans="1:14" x14ac:dyDescent="0.6">
      <c r="A47" s="4"/>
      <c r="B47" s="10"/>
      <c r="C47" s="9"/>
      <c r="D47" s="10"/>
      <c r="E47" s="11"/>
      <c r="F47" s="12" t="s">
        <v>13</v>
      </c>
      <c r="G47" s="13">
        <f>D46</f>
        <v>2000</v>
      </c>
      <c r="H47" s="18" t="s">
        <v>14</v>
      </c>
      <c r="I47" s="13">
        <f>G47</f>
        <v>2000</v>
      </c>
      <c r="J47" s="4" t="s">
        <v>15</v>
      </c>
      <c r="K47" s="36">
        <v>26</v>
      </c>
      <c r="L47" s="64" t="str">
        <f>L44</f>
        <v>ธันวาคม</v>
      </c>
      <c r="M47" s="64"/>
      <c r="N47" s="14" t="str">
        <f>N44</f>
        <v>2567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63</v>
      </c>
      <c r="C49" s="3">
        <v>422</v>
      </c>
      <c r="D49" s="3">
        <f>C49</f>
        <v>422</v>
      </c>
      <c r="E49" s="4" t="s">
        <v>10</v>
      </c>
      <c r="F49" s="61" t="s">
        <v>62</v>
      </c>
      <c r="G49" s="62"/>
      <c r="H49" s="73" t="str">
        <f>F49</f>
        <v>นายธกร เย็นสบาย</v>
      </c>
      <c r="I49" s="62"/>
      <c r="J49" s="4" t="s">
        <v>11</v>
      </c>
      <c r="K49" s="36" t="s">
        <v>12</v>
      </c>
      <c r="L49" s="42" t="str">
        <f>L46</f>
        <v>เลขที่</v>
      </c>
      <c r="M49" s="28">
        <v>29</v>
      </c>
      <c r="N49" s="7" t="str">
        <f>N46</f>
        <v>/2568</v>
      </c>
    </row>
    <row r="50" spans="1:14" x14ac:dyDescent="0.6">
      <c r="A50" s="4"/>
      <c r="B50" s="10" t="s">
        <v>64</v>
      </c>
      <c r="C50" s="9"/>
      <c r="D50" s="10"/>
      <c r="E50" s="11"/>
      <c r="F50" s="12" t="s">
        <v>13</v>
      </c>
      <c r="G50" s="13">
        <f>D49</f>
        <v>422</v>
      </c>
      <c r="H50" s="18" t="s">
        <v>14</v>
      </c>
      <c r="I50" s="13">
        <f>G50</f>
        <v>422</v>
      </c>
      <c r="J50" s="4" t="s">
        <v>15</v>
      </c>
      <c r="K50" s="36">
        <v>26</v>
      </c>
      <c r="L50" s="64" t="str">
        <f>L47</f>
        <v>ธันวาคม</v>
      </c>
      <c r="M50" s="64"/>
      <c r="N50" s="14" t="str">
        <f>N47</f>
        <v>2567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56</v>
      </c>
      <c r="C52" s="3">
        <v>8137.99</v>
      </c>
      <c r="D52" s="3">
        <f>C52</f>
        <v>8137.99</v>
      </c>
      <c r="E52" s="4" t="s">
        <v>10</v>
      </c>
      <c r="F52" s="78" t="s">
        <v>66</v>
      </c>
      <c r="G52" s="79"/>
      <c r="H52" s="80" t="str">
        <f>F52</f>
        <v>บริษัท พลปิยะ อยุธยา จำกัด</v>
      </c>
      <c r="I52" s="79"/>
      <c r="J52" s="4" t="s">
        <v>11</v>
      </c>
      <c r="K52" s="36" t="s">
        <v>12</v>
      </c>
      <c r="L52" s="42" t="str">
        <f>L49</f>
        <v>เลขที่</v>
      </c>
      <c r="M52" s="28">
        <v>30</v>
      </c>
      <c r="N52" s="7" t="str">
        <f>N49</f>
        <v>/2568</v>
      </c>
    </row>
    <row r="53" spans="1:14" x14ac:dyDescent="0.6">
      <c r="A53" s="1"/>
      <c r="B53" s="10" t="s">
        <v>65</v>
      </c>
      <c r="C53" s="9"/>
      <c r="D53" s="10"/>
      <c r="E53" s="11"/>
      <c r="F53" s="12" t="s">
        <v>13</v>
      </c>
      <c r="G53" s="13">
        <f>D52</f>
        <v>8137.99</v>
      </c>
      <c r="H53" s="18" t="s">
        <v>14</v>
      </c>
      <c r="I53" s="13">
        <f>G53</f>
        <v>8137.99</v>
      </c>
      <c r="J53" s="4" t="s">
        <v>15</v>
      </c>
      <c r="K53" s="36">
        <v>26</v>
      </c>
      <c r="L53" s="64" t="str">
        <f>L50</f>
        <v>ธันวาคม</v>
      </c>
      <c r="M53" s="64"/>
      <c r="N53" s="14" t="str">
        <f>N50</f>
        <v>2567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67</v>
      </c>
      <c r="C55" s="3">
        <v>12000</v>
      </c>
      <c r="D55" s="3">
        <f>C55</f>
        <v>12000</v>
      </c>
      <c r="E55" s="4" t="s">
        <v>10</v>
      </c>
      <c r="F55" s="61" t="s">
        <v>69</v>
      </c>
      <c r="G55" s="62"/>
      <c r="H55" s="63" t="str">
        <f>F55</f>
        <v>นายปราโมทย์ เชยชิด</v>
      </c>
      <c r="I55" s="62"/>
      <c r="J55" s="4" t="s">
        <v>11</v>
      </c>
      <c r="K55" s="36" t="s">
        <v>29</v>
      </c>
      <c r="L55" s="42" t="str">
        <f>L52</f>
        <v>เลขที่</v>
      </c>
      <c r="M55" s="28">
        <v>31</v>
      </c>
      <c r="N55" s="7" t="str">
        <f>N52</f>
        <v>/2568</v>
      </c>
    </row>
    <row r="56" spans="1:14" x14ac:dyDescent="0.6">
      <c r="A56" s="47"/>
      <c r="B56" s="50" t="s">
        <v>68</v>
      </c>
      <c r="C56" s="9"/>
      <c r="D56" s="10"/>
      <c r="E56" s="11"/>
      <c r="F56" s="12" t="s">
        <v>13</v>
      </c>
      <c r="G56" s="13">
        <f>D55</f>
        <v>12000</v>
      </c>
      <c r="H56" s="12" t="s">
        <v>14</v>
      </c>
      <c r="I56" s="13">
        <f>G56</f>
        <v>12000</v>
      </c>
      <c r="J56" s="4" t="s">
        <v>15</v>
      </c>
      <c r="K56" s="36">
        <v>26</v>
      </c>
      <c r="L56" s="64" t="str">
        <f>L53</f>
        <v>ธันวาคม</v>
      </c>
      <c r="M56" s="64"/>
      <c r="N56" s="14" t="str">
        <f>N53</f>
        <v>2567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70</v>
      </c>
      <c r="C58" s="3">
        <v>7500</v>
      </c>
      <c r="D58" s="3">
        <f>C58</f>
        <v>7500</v>
      </c>
      <c r="E58" s="4" t="s">
        <v>10</v>
      </c>
      <c r="F58" s="61" t="s">
        <v>27</v>
      </c>
      <c r="G58" s="62"/>
      <c r="H58" s="63" t="str">
        <f>F58</f>
        <v>นายอพิเชษฐ เรืองอุไร</v>
      </c>
      <c r="I58" s="62"/>
      <c r="J58" s="4" t="s">
        <v>11</v>
      </c>
      <c r="K58" s="36" t="s">
        <v>29</v>
      </c>
      <c r="L58" s="42" t="str">
        <f>L55</f>
        <v>เลขที่</v>
      </c>
      <c r="M58" s="28">
        <v>32</v>
      </c>
      <c r="N58" s="7" t="str">
        <f>N55</f>
        <v>/2568</v>
      </c>
    </row>
    <row r="59" spans="1:14" x14ac:dyDescent="0.6">
      <c r="A59" s="4"/>
      <c r="B59" s="50"/>
      <c r="C59" s="9"/>
      <c r="D59" s="10"/>
      <c r="E59" s="11"/>
      <c r="F59" s="12" t="s">
        <v>13</v>
      </c>
      <c r="G59" s="13">
        <f>D58</f>
        <v>7500</v>
      </c>
      <c r="H59" s="12" t="s">
        <v>14</v>
      </c>
      <c r="I59" s="13">
        <f>G59</f>
        <v>7500</v>
      </c>
      <c r="J59" s="4" t="s">
        <v>15</v>
      </c>
      <c r="K59" s="36">
        <v>27</v>
      </c>
      <c r="L59" s="64" t="str">
        <f>L56</f>
        <v>ธันวาคม</v>
      </c>
      <c r="M59" s="64"/>
      <c r="N59" s="14" t="str">
        <f>N56</f>
        <v>2567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74" t="s">
        <v>0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</row>
    <row r="62" spans="1:14" x14ac:dyDescent="0.6">
      <c r="A62" s="75" t="s">
        <v>31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</row>
    <row r="63" spans="1:14" x14ac:dyDescent="0.6">
      <c r="A63" s="75" t="s">
        <v>18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</row>
    <row r="64" spans="1:14" x14ac:dyDescent="0.6">
      <c r="A64" s="75" t="s">
        <v>33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</row>
    <row r="65" spans="1:14" ht="44.25" customHeight="1" x14ac:dyDescent="0.6">
      <c r="A65" s="76" t="s">
        <v>1</v>
      </c>
      <c r="B65" s="76" t="s">
        <v>2</v>
      </c>
      <c r="C65" s="69" t="s">
        <v>3</v>
      </c>
      <c r="D65" s="76" t="s">
        <v>4</v>
      </c>
      <c r="E65" s="76" t="s">
        <v>5</v>
      </c>
      <c r="F65" s="65" t="s">
        <v>6</v>
      </c>
      <c r="G65" s="66"/>
      <c r="H65" s="65" t="s">
        <v>7</v>
      </c>
      <c r="I65" s="66"/>
      <c r="J65" s="69" t="s">
        <v>8</v>
      </c>
      <c r="K65" s="65" t="s">
        <v>9</v>
      </c>
      <c r="L65" s="71"/>
      <c r="M65" s="71"/>
      <c r="N65" s="66"/>
    </row>
    <row r="66" spans="1:14" ht="9" customHeight="1" x14ac:dyDescent="0.6">
      <c r="A66" s="77"/>
      <c r="B66" s="77"/>
      <c r="C66" s="70"/>
      <c r="D66" s="77"/>
      <c r="E66" s="77"/>
      <c r="F66" s="67"/>
      <c r="G66" s="68"/>
      <c r="H66" s="67"/>
      <c r="I66" s="68"/>
      <c r="J66" s="70"/>
      <c r="K66" s="67"/>
      <c r="L66" s="72"/>
      <c r="M66" s="72"/>
      <c r="N66" s="68"/>
    </row>
    <row r="67" spans="1:14" x14ac:dyDescent="0.6">
      <c r="A67" s="4">
        <v>17</v>
      </c>
      <c r="B67" s="2" t="s">
        <v>70</v>
      </c>
      <c r="C67" s="3">
        <v>9400</v>
      </c>
      <c r="D67" s="3">
        <f>C67</f>
        <v>9400</v>
      </c>
      <c r="E67" s="4" t="s">
        <v>10</v>
      </c>
      <c r="F67" s="63" t="s">
        <v>28</v>
      </c>
      <c r="G67" s="62"/>
      <c r="H67" s="73" t="str">
        <f>F67</f>
        <v>นายไพรัตน์ ฤกษ์ สงเคราะห์</v>
      </c>
      <c r="I67" s="62"/>
      <c r="J67" s="4" t="s">
        <v>11</v>
      </c>
      <c r="K67" s="36" t="s">
        <v>12</v>
      </c>
      <c r="L67" s="42" t="str">
        <f>L58</f>
        <v>เลขที่</v>
      </c>
      <c r="M67" s="28">
        <v>33</v>
      </c>
      <c r="N67" s="7" t="str">
        <f>N58</f>
        <v>/2568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9400</v>
      </c>
      <c r="H68" s="18" t="s">
        <v>14</v>
      </c>
      <c r="I68" s="13">
        <f>G68</f>
        <v>9400</v>
      </c>
      <c r="J68" s="4" t="s">
        <v>15</v>
      </c>
      <c r="K68" s="36">
        <v>27</v>
      </c>
      <c r="L68" s="64" t="str">
        <f>L59</f>
        <v>ธันวาคม</v>
      </c>
      <c r="M68" s="64"/>
      <c r="N68" s="14" t="str">
        <f>N59</f>
        <v>2567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70</v>
      </c>
      <c r="C70" s="3">
        <v>6500</v>
      </c>
      <c r="D70" s="3">
        <f>C70</f>
        <v>6500</v>
      </c>
      <c r="E70" s="4" t="s">
        <v>10</v>
      </c>
      <c r="F70" s="63" t="s">
        <v>19</v>
      </c>
      <c r="G70" s="62"/>
      <c r="H70" s="73" t="str">
        <f>F70</f>
        <v>นางยุพิน จูงใจ</v>
      </c>
      <c r="I70" s="62"/>
      <c r="J70" s="4" t="s">
        <v>11</v>
      </c>
      <c r="K70" s="36" t="s">
        <v>12</v>
      </c>
      <c r="L70" s="42" t="str">
        <f>L67</f>
        <v>เลขที่</v>
      </c>
      <c r="M70" s="28">
        <v>34</v>
      </c>
      <c r="N70" s="7" t="str">
        <f>N67</f>
        <v>/2568</v>
      </c>
    </row>
    <row r="71" spans="1:14" x14ac:dyDescent="0.6">
      <c r="A71" s="4"/>
      <c r="B71" s="10"/>
      <c r="C71" s="9"/>
      <c r="D71" s="10"/>
      <c r="E71" s="11"/>
      <c r="F71" s="12" t="s">
        <v>13</v>
      </c>
      <c r="G71" s="13">
        <f>D70</f>
        <v>6500</v>
      </c>
      <c r="H71" s="12" t="s">
        <v>14</v>
      </c>
      <c r="I71" s="13">
        <f>G71</f>
        <v>6500</v>
      </c>
      <c r="J71" s="4" t="s">
        <v>15</v>
      </c>
      <c r="K71" s="36">
        <v>27</v>
      </c>
      <c r="L71" s="64" t="str">
        <f>L68</f>
        <v>ธันวาคม</v>
      </c>
      <c r="M71" s="64"/>
      <c r="N71" s="14" t="str">
        <f>N68</f>
        <v>2567</v>
      </c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70</v>
      </c>
      <c r="C73" s="3">
        <v>11500</v>
      </c>
      <c r="D73" s="3">
        <f>C73</f>
        <v>11500</v>
      </c>
      <c r="E73" s="4" t="s">
        <v>10</v>
      </c>
      <c r="F73" s="63" t="s">
        <v>73</v>
      </c>
      <c r="G73" s="62"/>
      <c r="H73" s="63" t="str">
        <f>F73</f>
        <v>นายชลพันธ์ สุขีทิพย์</v>
      </c>
      <c r="I73" s="62"/>
      <c r="J73" s="4" t="s">
        <v>11</v>
      </c>
      <c r="K73" s="36" t="s">
        <v>12</v>
      </c>
      <c r="L73" s="42" t="str">
        <f>L7</f>
        <v>เลขที่</v>
      </c>
      <c r="M73" s="28">
        <v>35</v>
      </c>
      <c r="N73" s="7" t="str">
        <f>N7</f>
        <v>/2568</v>
      </c>
    </row>
    <row r="74" spans="1:14" x14ac:dyDescent="0.6">
      <c r="A74" s="1"/>
      <c r="B74" s="10"/>
      <c r="C74" s="9"/>
      <c r="D74" s="10"/>
      <c r="E74" s="11"/>
      <c r="F74" s="12" t="s">
        <v>13</v>
      </c>
      <c r="G74" s="13">
        <f>D73</f>
        <v>11500</v>
      </c>
      <c r="H74" s="12" t="s">
        <v>14</v>
      </c>
      <c r="I74" s="13">
        <f>G74</f>
        <v>11500</v>
      </c>
      <c r="J74" s="4" t="s">
        <v>15</v>
      </c>
      <c r="K74" s="36">
        <v>27</v>
      </c>
      <c r="L74" s="64" t="str">
        <f>L8</f>
        <v>ธันวาคม</v>
      </c>
      <c r="M74" s="64"/>
      <c r="N74" s="14" t="str">
        <f>N8</f>
        <v>2567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25</v>
      </c>
      <c r="C76" s="3">
        <v>469</v>
      </c>
      <c r="D76" s="3">
        <f>C76</f>
        <v>469</v>
      </c>
      <c r="E76" s="4" t="s">
        <v>10</v>
      </c>
      <c r="F76" s="61" t="s">
        <v>72</v>
      </c>
      <c r="G76" s="62"/>
      <c r="H76" s="63" t="str">
        <f>F76</f>
        <v>นางสาวณัฐธีรชฌา คำลือ</v>
      </c>
      <c r="I76" s="62"/>
      <c r="J76" s="4" t="s">
        <v>11</v>
      </c>
      <c r="K76" s="36" t="s">
        <v>29</v>
      </c>
      <c r="L76" s="42" t="str">
        <f>L73</f>
        <v>เลขที่</v>
      </c>
      <c r="M76" s="28">
        <v>36</v>
      </c>
      <c r="N76" s="7" t="str">
        <f>N73</f>
        <v>/2568</v>
      </c>
    </row>
    <row r="77" spans="1:14" x14ac:dyDescent="0.6">
      <c r="A77" s="37"/>
      <c r="B77" s="8" t="s">
        <v>71</v>
      </c>
      <c r="C77" s="9"/>
      <c r="D77" s="10"/>
      <c r="E77" s="11"/>
      <c r="F77" s="12" t="s">
        <v>13</v>
      </c>
      <c r="G77" s="13">
        <f>D76</f>
        <v>469</v>
      </c>
      <c r="H77" s="12" t="s">
        <v>14</v>
      </c>
      <c r="I77" s="13">
        <f>G77</f>
        <v>469</v>
      </c>
      <c r="J77" s="4" t="s">
        <v>15</v>
      </c>
      <c r="K77" s="36">
        <v>27</v>
      </c>
      <c r="L77" s="64" t="str">
        <f>L74</f>
        <v>ธันวาคม</v>
      </c>
      <c r="M77" s="64"/>
      <c r="N77" s="14" t="str">
        <f>N8</f>
        <v>2567</v>
      </c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74</v>
      </c>
      <c r="C79" s="3">
        <v>70000</v>
      </c>
      <c r="D79" s="3">
        <f>C79</f>
        <v>70000</v>
      </c>
      <c r="E79" s="4" t="s">
        <v>10</v>
      </c>
      <c r="F79" s="61" t="s">
        <v>76</v>
      </c>
      <c r="G79" s="62"/>
      <c r="H79" s="63" t="str">
        <f>F79</f>
        <v>นายสนั่น นาคแกมทอง</v>
      </c>
      <c r="I79" s="62"/>
      <c r="J79" s="4" t="s">
        <v>11</v>
      </c>
      <c r="K79" s="36" t="s">
        <v>12</v>
      </c>
      <c r="L79" s="42" t="str">
        <f>L73</f>
        <v>เลขที่</v>
      </c>
      <c r="M79" s="28">
        <v>37</v>
      </c>
      <c r="N79" s="7" t="str">
        <f>N73</f>
        <v>/2568</v>
      </c>
    </row>
    <row r="80" spans="1:14" x14ac:dyDescent="0.6">
      <c r="A80" s="4"/>
      <c r="B80" s="8" t="s">
        <v>75</v>
      </c>
      <c r="C80" s="9"/>
      <c r="D80" s="10"/>
      <c r="E80" s="11"/>
      <c r="F80" s="12" t="s">
        <v>13</v>
      </c>
      <c r="G80" s="13">
        <f>D79</f>
        <v>70000</v>
      </c>
      <c r="H80" s="12" t="s">
        <v>14</v>
      </c>
      <c r="I80" s="13">
        <f>G80</f>
        <v>70000</v>
      </c>
      <c r="J80" s="4" t="s">
        <v>15</v>
      </c>
      <c r="K80" s="36">
        <v>27</v>
      </c>
      <c r="L80" s="64" t="str">
        <f>L74</f>
        <v>ธันวาคม</v>
      </c>
      <c r="M80" s="64"/>
      <c r="N80" s="14" t="str">
        <f>N8</f>
        <v>2567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>
        <v>22</v>
      </c>
      <c r="B82" s="2" t="s">
        <v>20</v>
      </c>
      <c r="C82" s="3">
        <v>3500</v>
      </c>
      <c r="D82" s="3">
        <f>C82</f>
        <v>3500</v>
      </c>
      <c r="E82" s="4" t="s">
        <v>10</v>
      </c>
      <c r="F82" s="61" t="s">
        <v>21</v>
      </c>
      <c r="G82" s="62"/>
      <c r="H82" s="63" t="str">
        <f>F82</f>
        <v>นายจตุพล กรุตเจียม</v>
      </c>
      <c r="I82" s="62"/>
      <c r="J82" s="4" t="s">
        <v>11</v>
      </c>
      <c r="K82" s="36" t="s">
        <v>12</v>
      </c>
      <c r="L82" s="42" t="str">
        <f>L76</f>
        <v>เลขที่</v>
      </c>
      <c r="M82" s="28">
        <v>5</v>
      </c>
      <c r="N82" s="7" t="str">
        <f>N76</f>
        <v>/2568</v>
      </c>
    </row>
    <row r="83" spans="1:14" x14ac:dyDescent="0.6">
      <c r="A83" s="4"/>
      <c r="B83" s="8" t="s">
        <v>71</v>
      </c>
      <c r="C83" s="9"/>
      <c r="D83" s="10"/>
      <c r="E83" s="11"/>
      <c r="F83" s="12" t="s">
        <v>13</v>
      </c>
      <c r="G83" s="13">
        <f>D82</f>
        <v>3500</v>
      </c>
      <c r="H83" s="12" t="s">
        <v>14</v>
      </c>
      <c r="I83" s="13">
        <f>G83</f>
        <v>3500</v>
      </c>
      <c r="J83" s="4" t="s">
        <v>15</v>
      </c>
      <c r="K83" s="36">
        <v>27</v>
      </c>
      <c r="L83" s="64" t="str">
        <f>L77</f>
        <v>ธันวาคม</v>
      </c>
      <c r="M83" s="64"/>
      <c r="N83" s="14" t="str">
        <f>N8</f>
        <v>2567</v>
      </c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>
        <v>23</v>
      </c>
      <c r="B85" s="2" t="s">
        <v>22</v>
      </c>
      <c r="C85" s="3">
        <v>3500</v>
      </c>
      <c r="D85" s="3">
        <f>C85</f>
        <v>3500</v>
      </c>
      <c r="E85" s="4" t="s">
        <v>10</v>
      </c>
      <c r="F85" s="61" t="s">
        <v>21</v>
      </c>
      <c r="G85" s="62"/>
      <c r="H85" s="63" t="str">
        <f>F85</f>
        <v>นายจตุพล กรุตเจียม</v>
      </c>
      <c r="I85" s="62"/>
      <c r="J85" s="4" t="s">
        <v>11</v>
      </c>
      <c r="K85" s="36" t="s">
        <v>12</v>
      </c>
      <c r="L85" s="42" t="str">
        <f>L79</f>
        <v>เลขที่</v>
      </c>
      <c r="M85" s="28">
        <v>6</v>
      </c>
      <c r="N85" s="7" t="str">
        <f>N79</f>
        <v>/2568</v>
      </c>
    </row>
    <row r="86" spans="1:14" x14ac:dyDescent="0.6">
      <c r="A86" s="1"/>
      <c r="B86" s="8" t="s">
        <v>71</v>
      </c>
      <c r="C86" s="9"/>
      <c r="D86" s="10"/>
      <c r="E86" s="11"/>
      <c r="F86" s="12" t="s">
        <v>13</v>
      </c>
      <c r="G86" s="13">
        <f>D85</f>
        <v>3500</v>
      </c>
      <c r="H86" s="12" t="s">
        <v>14</v>
      </c>
      <c r="I86" s="13">
        <f>G86</f>
        <v>3500</v>
      </c>
      <c r="J86" s="4" t="s">
        <v>15</v>
      </c>
      <c r="K86" s="36">
        <v>27</v>
      </c>
      <c r="L86" s="64" t="str">
        <f>L80</f>
        <v>ธันวาคม</v>
      </c>
      <c r="M86" s="64"/>
      <c r="N86" s="14" t="str">
        <f>N8</f>
        <v>2567</v>
      </c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/>
      <c r="B88" s="10"/>
      <c r="C88" s="3"/>
      <c r="D88" s="3"/>
      <c r="E88" s="4"/>
      <c r="F88" s="61"/>
      <c r="G88" s="62"/>
      <c r="H88" s="63"/>
      <c r="I88" s="62"/>
      <c r="J88" s="4"/>
      <c r="K88" s="36"/>
      <c r="L88" s="42"/>
      <c r="M88" s="28"/>
      <c r="N88" s="7"/>
    </row>
    <row r="89" spans="1:14" x14ac:dyDescent="0.6">
      <c r="A89" s="47"/>
      <c r="B89" s="2"/>
      <c r="C89" s="9"/>
      <c r="D89" s="10"/>
      <c r="E89" s="11"/>
      <c r="F89" s="12"/>
      <c r="G89" s="13"/>
      <c r="H89" s="12"/>
      <c r="I89" s="13"/>
      <c r="J89" s="4"/>
      <c r="K89" s="36"/>
      <c r="L89" s="64"/>
      <c r="M89" s="64"/>
      <c r="N89" s="14"/>
    </row>
    <row r="90" spans="1:14" x14ac:dyDescent="0.6">
      <c r="A90" s="60"/>
      <c r="B90" s="59"/>
      <c r="C90" s="53"/>
      <c r="D90" s="52"/>
      <c r="E90" s="51"/>
      <c r="F90" s="54"/>
      <c r="G90" s="55"/>
      <c r="H90" s="54"/>
      <c r="I90" s="55"/>
      <c r="J90" s="51"/>
      <c r="K90" s="56"/>
      <c r="L90" s="57"/>
      <c r="M90" s="57"/>
      <c r="N90" s="58"/>
    </row>
  </sheetData>
  <mergeCells count="111"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F88:G88"/>
    <mergeCell ref="H88:I88"/>
    <mergeCell ref="L89:M89"/>
    <mergeCell ref="F82:G82"/>
    <mergeCell ref="H82:I82"/>
    <mergeCell ref="L83:M83"/>
    <mergeCell ref="F85:G85"/>
    <mergeCell ref="H85:I85"/>
    <mergeCell ref="L86:M86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2026-06-18T08:11:54Z</cp:lastPrinted>
  <dcterms:created xsi:type="dcterms:W3CDTF">2025-01-04T14:02:23Z</dcterms:created>
  <dcterms:modified xsi:type="dcterms:W3CDTF">2026-06-18T08:12:20Z</dcterms:modified>
</cp:coreProperties>
</file>